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3000" windowWidth="15135" windowHeight="6420" tabRatio="776"/>
  </bookViews>
  <sheets>
    <sheet name="G1N1" sheetId="26" r:id="rId1"/>
    <sheet name="G1N3" sheetId="23" r:id="rId2"/>
    <sheet name="G1N4" sheetId="24" r:id="rId3"/>
    <sheet name="G2BD" sheetId="21" r:id="rId4"/>
  </sheets>
  <definedNames>
    <definedName name="_xlnm._FilterDatabase" localSheetId="0" hidden="1">G1N1!$A$13:$BO$27</definedName>
    <definedName name="_xlnm._FilterDatabase" localSheetId="1" hidden="1">G1N3!$A$7:$BL$10</definedName>
    <definedName name="_xlnm._FilterDatabase" localSheetId="2" hidden="1">G1N4!$A$7:$BK$20</definedName>
    <definedName name="_xlnm._FilterDatabase" localSheetId="3" hidden="1">G2BD!$A$7:$BN$9</definedName>
    <definedName name="_xlnm.Print_Titles" localSheetId="0">G1N1!$13:$13</definedName>
    <definedName name="_xlnm.Print_Titles" localSheetId="1">G1N3!$7:$7</definedName>
    <definedName name="_xlnm.Print_Titles" localSheetId="2">G1N4!$7:$7</definedName>
    <definedName name="_xlnm.Print_Titles" localSheetId="3">G2BD!$7:$7</definedName>
  </definedNames>
  <calcPr calcId="144525"/>
</workbook>
</file>

<file path=xl/calcChain.xml><?xml version="1.0" encoding="utf-8"?>
<calcChain xmlns="http://schemas.openxmlformats.org/spreadsheetml/2006/main">
  <c r="O19" i="24" l="1"/>
  <c r="O10" i="24"/>
  <c r="O11" i="24"/>
  <c r="O18" i="26"/>
  <c r="O19" i="26"/>
  <c r="O12" i="24"/>
  <c r="O13" i="24"/>
  <c r="O14" i="24"/>
  <c r="O15" i="24"/>
  <c r="O16" i="24"/>
  <c r="O17" i="24"/>
  <c r="O18" i="24"/>
  <c r="O9" i="24"/>
  <c r="O8" i="24"/>
  <c r="O9" i="23"/>
  <c r="O8" i="23"/>
  <c r="O15" i="26"/>
  <c r="O16" i="26"/>
  <c r="O17" i="26"/>
  <c r="O20" i="26"/>
  <c r="O21" i="26"/>
  <c r="O22" i="26"/>
  <c r="O23" i="26"/>
  <c r="O24" i="26"/>
  <c r="O25" i="26"/>
  <c r="O26" i="26"/>
  <c r="O14" i="26"/>
  <c r="O20" i="24" l="1"/>
  <c r="O8" i="21"/>
  <c r="O9" i="21" l="1"/>
  <c r="O27" i="26" l="1"/>
  <c r="O10" i="23"/>
</calcChain>
</file>

<file path=xl/sharedStrings.xml><?xml version="1.0" encoding="utf-8"?>
<sst xmlns="http://schemas.openxmlformats.org/spreadsheetml/2006/main" count="543" uniqueCount="287">
  <si>
    <t>G1N1.101</t>
  </si>
  <si>
    <t>G1N1.108</t>
  </si>
  <si>
    <t>Đa khoa tỉnh</t>
  </si>
  <si>
    <t>PHCN tỉnh</t>
  </si>
  <si>
    <t>Da Liễu</t>
  </si>
  <si>
    <t>Mắt</t>
  </si>
  <si>
    <t>Nội Tiết</t>
  </si>
  <si>
    <t>Ngọc Lặc</t>
  </si>
  <si>
    <t>Nhi</t>
  </si>
  <si>
    <t>Phổi</t>
  </si>
  <si>
    <t>Phụ Sản</t>
  </si>
  <si>
    <t>Tâm Thần</t>
  </si>
  <si>
    <t>Tĩnh Gia</t>
  </si>
  <si>
    <t>Ung Bướu</t>
  </si>
  <si>
    <t>YDCT</t>
  </si>
  <si>
    <t>Bá Thước</t>
  </si>
  <si>
    <t>Bỉm Sơn</t>
  </si>
  <si>
    <t>Cẩm Thủy</t>
  </si>
  <si>
    <t>Đông Sơn</t>
  </si>
  <si>
    <t>Hà Trung</t>
  </si>
  <si>
    <t>Hậu Lộc</t>
  </si>
  <si>
    <t>Hoằng Hóa</t>
  </si>
  <si>
    <t>Lang Chánh</t>
  </si>
  <si>
    <t>Mường Lát</t>
  </si>
  <si>
    <t>Nông Cống</t>
  </si>
  <si>
    <t>Nga Sơn</t>
  </si>
  <si>
    <t>Như Thanh</t>
  </si>
  <si>
    <t>Như Xuân</t>
  </si>
  <si>
    <t>Quan Hóa</t>
  </si>
  <si>
    <t>Quan Sơn</t>
  </si>
  <si>
    <t>Quảng Xương</t>
  </si>
  <si>
    <t>Sầm Sơn</t>
  </si>
  <si>
    <t>Thạch Thành</t>
  </si>
  <si>
    <t>Thành phố</t>
  </si>
  <si>
    <t>Thiệu Hóa</t>
  </si>
  <si>
    <t>Thọ Xuân</t>
  </si>
  <si>
    <t>Thường Xuân</t>
  </si>
  <si>
    <t>Triệu Sơn</t>
  </si>
  <si>
    <t>Vĩnh Lộc</t>
  </si>
  <si>
    <t>Yên Định</t>
  </si>
  <si>
    <t>71 TW</t>
  </si>
  <si>
    <t>ĐD PHCN TW</t>
  </si>
  <si>
    <t>CA tỉnh</t>
  </si>
  <si>
    <t>PK GTVT</t>
  </si>
  <si>
    <t>Ban BVSK</t>
  </si>
  <si>
    <t>CDC</t>
  </si>
  <si>
    <t>Tổng cộng</t>
  </si>
  <si>
    <t>500mg; 10ml</t>
  </si>
  <si>
    <t>Thiamazol</t>
  </si>
  <si>
    <t>Methyldopa</t>
  </si>
  <si>
    <t>G1N1.301</t>
  </si>
  <si>
    <t>Isosorbid (dinitrat hoặc mononitrat)</t>
  </si>
  <si>
    <t>200mg; 3,5g</t>
  </si>
  <si>
    <t>G1N4.5</t>
  </si>
  <si>
    <t>G1N3.42</t>
  </si>
  <si>
    <t>400.000UI</t>
  </si>
  <si>
    <t>G1N4.187</t>
  </si>
  <si>
    <t>G1N4.204</t>
  </si>
  <si>
    <t>G1N4.237</t>
  </si>
  <si>
    <t>G1N4.267</t>
  </si>
  <si>
    <t>G1N4.268</t>
  </si>
  <si>
    <t>Viên giải phóng có kiểm soát, Uống</t>
  </si>
  <si>
    <t>G1N1.201</t>
  </si>
  <si>
    <t>Carbamazepin</t>
  </si>
  <si>
    <t>Etoposid</t>
  </si>
  <si>
    <t>Dobutamin</t>
  </si>
  <si>
    <t xml:space="preserve"> 250mg</t>
  </si>
  <si>
    <t>G1N1.102</t>
  </si>
  <si>
    <t xml:space="preserve">NHÓM 1: BAO GỒM CÁC THUỐC ĐÁP ỨNG 01 (MỘT) TRONG 03 (BA) TIÊU CHÍ SAU ĐÂY: </t>
  </si>
  <si>
    <t>1. Được sản xuất toàn bộ trên dây chuyền đạt EU-GMP hoặc dây chuyền sản xuất thuốc đạt nguyên tắc, tiêu chuẩn tương đương EU-GMP tại nước thuộc danh sách SRA.</t>
  </si>
  <si>
    <t>2. Thuốc thuộc danh mục thuốc biệt dược gốc hoặc sinh phẩm tham chiếu do Bộ Y tế công bố, trừ thuốc BDG thuộc danh mục thuốc được áp dụng hình thức đàm phán giá do BYT ban hành và đã được công bố kết quả đàm phán giá.</t>
  </si>
  <si>
    <t>3. Được sản xuất toàn bộ các công đoạn tại Việt Nam và phải đáp ứng đồng thời các tiêu chí sau đây:</t>
  </si>
  <si>
    <t>- Sản xuất toàn bộ trên dây chuyền sản xuất thuốc đạt EU-GMP hoặc dây chuyền sản xuất thuốc đạt nguyên tắc, tiêu chuẩn tương đương EU-GMP và được cơ quan quản lý dược Việt Nam đánh giá đạt nguyên tắc, tiêu chuẩn EU-GMP hoặc nguyên tắc, tiêu chuẩn tương đương EU-GMP;</t>
  </si>
  <si>
    <t>- Được cơ quan quản lý dược của nước thuộc danh sách SRA cấp phép lưu hành theo hướng dẫn Khoản 8 Điều 50 Thông tư 15/2019/TT-BYT;</t>
  </si>
  <si>
    <t>- Thuốc lưu hành tại Việt Nam và thuốc được nước thuộc danh sách SRA cấp phép lưu hành phải có cùng công thức bào chế, quy trình sản xuất, tiêu chuẩn chất lượng, phương pháp kiểm nghiệm; dược chất, tá dược phải có cùng tiêu chuẩn chất lượng, cơ sở sản xuất, địa điểm sản xuất theo hướng dẫn Khoản 8 Điều 50 Thông tư 15/2019/TT-BYT.</t>
  </si>
  <si>
    <t>NHÓM 4: BAO GỒM CÁC THUỐC ĐƯỢC SẢN XUẤT TOÀN BỘ TRÊN DÂY CHUYỀN SẢN XUẤT TẠI VIỆT NAM ĐƯỢC CƠ QUAN QUẢN LÝ DƯỢC VIỆT NAM ĐÁNH GIÁ ĐẠT NGUYÊN TẮC, TIÊU CHUẨN WHO-GMP.</t>
  </si>
  <si>
    <t>Mã thuốc</t>
  </si>
  <si>
    <t>G1N1.158</t>
  </si>
  <si>
    <t>Tên thuốc</t>
  </si>
  <si>
    <t>Tên hoạt chất</t>
  </si>
  <si>
    <t>Metronidazol + neomycin + nystatin</t>
  </si>
  <si>
    <t>STT
TT 30</t>
  </si>
  <si>
    <t>Neomycin + polymyxin B + dexamethason</t>
  </si>
  <si>
    <t>Dopamin hydroclorid</t>
  </si>
  <si>
    <t>200mg</t>
  </si>
  <si>
    <t>100mg</t>
  </si>
  <si>
    <t>Sulpirid</t>
  </si>
  <si>
    <t>Ống</t>
  </si>
  <si>
    <t>G1N1.185</t>
  </si>
  <si>
    <t>Diazepam</t>
  </si>
  <si>
    <t>Đơn vị tính</t>
  </si>
  <si>
    <t>Lọ</t>
  </si>
  <si>
    <t>DANH MỤC THUỐC BIỆT DƯỢC GỐC HOẶC TƯƠNG ĐƯƠNG ĐIỀU TRỊ</t>
  </si>
  <si>
    <t xml:space="preserve"> 250mg/20ml</t>
  </si>
  <si>
    <t>10mg</t>
  </si>
  <si>
    <t>Doxycyclin</t>
  </si>
  <si>
    <t>40mg</t>
  </si>
  <si>
    <t>Theophylin</t>
  </si>
  <si>
    <t>tuýp</t>
  </si>
  <si>
    <t>G1N4.300</t>
  </si>
  <si>
    <t>G1N4.334</t>
  </si>
  <si>
    <t>G2BD.2</t>
  </si>
  <si>
    <t>Nồng độ - Hàm lượng</t>
  </si>
  <si>
    <t>Diclofenac</t>
  </si>
  <si>
    <t>Propranolol hydroclorid</t>
  </si>
  <si>
    <t>G1N1.272</t>
  </si>
  <si>
    <t>Levothyroxin (muối natri)</t>
  </si>
  <si>
    <t>Methyl ergometrin maleat</t>
  </si>
  <si>
    <t xml:space="preserve"> 200mg/5ml</t>
  </si>
  <si>
    <t xml:space="preserve"> 0,2mg/ml</t>
  </si>
  <si>
    <t xml:space="preserve"> 100mcg</t>
  </si>
  <si>
    <t>60mg</t>
  </si>
  <si>
    <t>G1N1.200</t>
  </si>
  <si>
    <t>G1N1.298</t>
  </si>
  <si>
    <t xml:space="preserve"> 5mg</t>
  </si>
  <si>
    <t>5mg</t>
  </si>
  <si>
    <t xml:space="preserve"> 50mg</t>
  </si>
  <si>
    <t>STT</t>
  </si>
  <si>
    <t>250mg/5ml</t>
  </si>
  <si>
    <t>1mg + 3500IU + 6000IU; 3,5g</t>
  </si>
  <si>
    <t>MSNT</t>
  </si>
  <si>
    <t>UBND TỈNH THANH HÓA</t>
  </si>
  <si>
    <t>Viên</t>
  </si>
  <si>
    <t xml:space="preserve"> 4mg</t>
  </si>
  <si>
    <t>G1N4.515</t>
  </si>
  <si>
    <t>G1N4.608</t>
  </si>
  <si>
    <t>G1N1.339</t>
  </si>
  <si>
    <t>Arduan</t>
  </si>
  <si>
    <t>Olanzapin</t>
  </si>
  <si>
    <t xml:space="preserve"> 100mg</t>
  </si>
  <si>
    <t>G1N1.270</t>
  </si>
  <si>
    <t>Metronidazol</t>
  </si>
  <si>
    <t xml:space="preserve"> 500mg + 65.000UI  + 100.000UI</t>
  </si>
  <si>
    <t>G1N1.24</t>
  </si>
  <si>
    <t>G1N3.73</t>
  </si>
  <si>
    <t>G1N4.112</t>
  </si>
  <si>
    <t>500IU</t>
  </si>
  <si>
    <t>1mg + 3500IU + 6000IU; 5ml</t>
  </si>
  <si>
    <t>CỘNG HÒA XÃ HỘI CHỦ NGHĨA VIỆT NAM</t>
  </si>
  <si>
    <t>SỞ Y TẾ</t>
  </si>
  <si>
    <t>Độc lập - Tự do - Hạnh phúc</t>
  </si>
  <si>
    <t>G1N4.167</t>
  </si>
  <si>
    <t>Thuốc mỡ tra mắt, Hộp 1 tuýp 3,5g, Tra mắt</t>
  </si>
  <si>
    <t>Viên nén bao phim, Hộp 10 vỉ x 10 viên, Uống</t>
  </si>
  <si>
    <t>Viên nén, Hộp 10 vỉ x 10 viên, Uống</t>
  </si>
  <si>
    <t>Sophartex - Pháp</t>
  </si>
  <si>
    <t>Pierre Fabre Medicament production  - Pháp</t>
  </si>
  <si>
    <t>Dạng bào chế, Quy cách đóng gói, Đường dùng</t>
  </si>
  <si>
    <t>Hạn dùng (Tuổi thọ)</t>
  </si>
  <si>
    <t>SĐK hoặc GPNK</t>
  </si>
  <si>
    <t>Cơ sở sản xuất - Nước sản xuất</t>
  </si>
  <si>
    <t>Tên gói thầu: Mua thuốc hóa dược, sinh phẩm y tế, thuốc dược liệu, thuốc cổ truyền trong các cơ sở y tế công lập tỉnh Thanh Hoá năm 2020</t>
  </si>
  <si>
    <t>Hạn dùng
(Tuổi thọ) theo tháng</t>
  </si>
  <si>
    <t>Công ty TNHH Hasan - Dermapharm, Việt Nam</t>
  </si>
  <si>
    <t>Giá kê khai/KKL</t>
  </si>
  <si>
    <t>Công ty Cổ phần Dược Danapha - Việt Nam</t>
  </si>
  <si>
    <t>NHÓM 3: BAO GỒM CÁC THUỐC ĐƯỢC SẢN XUẤT TRÊN DÂY CHUYỀN SẢN XUẤT THUỐC ĐƯỢC CƠ QUAN QUẢN LÝ DƯỢC VIỆT NAM ĐÁNH GIÁ ĐẠT NGUYÊN TẮC, TIÊU CHUẨN GMP VÀ CÓ NGHIÊN CỨU TƯƠNG ĐƯƠNG SINH HỌC ĐƯỢC CƠ QUAN QUẢN LÝ DƯỢC VIỆT</t>
  </si>
  <si>
    <t>Warsaw Pharmaceutical Works Polfa S.A - Ba Lan</t>
  </si>
  <si>
    <t>Rotexmedica GmbH Arzneimittelwerk  - Đức</t>
  </si>
  <si>
    <t>Egis Pharmaceuticals Private Limited Company - Hungary</t>
  </si>
  <si>
    <t>Elaria 100mg</t>
  </si>
  <si>
    <t>Viên đạn đặt trực tràng, Hộp 2 vỉ x 5 viên, Đặt trực tràng</t>
  </si>
  <si>
    <t>VN-20017-16</t>
  </si>
  <si>
    <t>Medochemie Ltd - COGOLS Facility -Cyprus</t>
  </si>
  <si>
    <t>Maxitrol</t>
  </si>
  <si>
    <t>Hỗn dịch nhỏ mắt, Hộp 1 lọ đếm giọt 5ml, Nhỏ mắt</t>
  </si>
  <si>
    <t>VN-21435-18</t>
  </si>
  <si>
    <t>s.a.Alcon-Couvreur n.v. - Bỉ</t>
  </si>
  <si>
    <t>VN-21925-19</t>
  </si>
  <si>
    <t>Neo-Tergynan</t>
  </si>
  <si>
    <t>Hộp 1 vỉ x 10 viên, viên nén, đặt âm đạo</t>
  </si>
  <si>
    <t>VN-18967-15, lô: M111, M112, M113, M114</t>
  </si>
  <si>
    <t>Dopegyt</t>
  </si>
  <si>
    <t>Hộp 10 vỉ x 10 viên, viên nén bao phim, uống</t>
  </si>
  <si>
    <t>Dobutamine Panpharma 250mg/20ml</t>
  </si>
  <si>
    <t>Dung dịch đậm đặc để pha truyền, Hộp 10 lọ 20ml</t>
  </si>
  <si>
    <t>VN-15651-12</t>
  </si>
  <si>
    <t xml:space="preserve">Rotexmedica GmbH Arzneimittelwerk - Đức </t>
  </si>
  <si>
    <t>Dopamine hydrochloride 4%</t>
  </si>
  <si>
    <t>Dung dịch tiêm truyền tĩnh mạch, Hộp 10 ống 5ml, Tiêm truyền</t>
  </si>
  <si>
    <t>VN-18479-14 Gia hạn số 12735/QLD-ĐK ngày 29/07/2019</t>
  </si>
  <si>
    <t>Berlthyrox 100</t>
  </si>
  <si>
    <t>Hộp 4 vỉ x25 viên, viên nén, uống</t>
  </si>
  <si>
    <t>VN-10763-10, công văn gia hạn số: 16254/QLD-ĐK ngày 18 tháng 09 năm 2019</t>
  </si>
  <si>
    <t>Berlin Chemie AG (Menarini Group)  - Đức</t>
  </si>
  <si>
    <t>Thyrozol 5mg</t>
  </si>
  <si>
    <t>VN-15090-12(CV 9824/QLD-ĐK gia hạn hiệu lực ngày 20/06/2019)</t>
  </si>
  <si>
    <t>Merck KGaA - Đức</t>
  </si>
  <si>
    <t>Methylergometrine Maleate injection 0,2mg - 1ml</t>
  </si>
  <si>
    <t>Dung dịch tiêm, Hộp 10 ống 1ml, Tiêm</t>
  </si>
  <si>
    <t>VN-21836-19</t>
  </si>
  <si>
    <t>Seduxen</t>
  </si>
  <si>
    <t>VN-19162-15</t>
  </si>
  <si>
    <t>Gedeon Richter Plc - Hungary</t>
  </si>
  <si>
    <t>Theostat L.P 100mg</t>
  </si>
  <si>
    <t>Viên nén bao phim giải phóng chậm, Hộp chứa 30 viên nén bao phim đóng vỉ (PVC-Aluminium), Uống</t>
  </si>
  <si>
    <t>VN-14339-11 (Có CV gia hạn số 15610/QLD-ĐK ngày 12/09/2019)</t>
  </si>
  <si>
    <t>Imidu 60mg</t>
  </si>
  <si>
    <t>60</t>
  </si>
  <si>
    <t>VD-15289-11
(Giấy gia hạn số 5909/QLD-ĐK ngày 22/04/2019)</t>
  </si>
  <si>
    <t>Olanxol</t>
  </si>
  <si>
    <t>VD-26068-17</t>
  </si>
  <si>
    <t>Advate</t>
  </si>
  <si>
    <t>Octocog alfa (recombinant human coagulation factor VIII (rFVIII))</t>
  </si>
  <si>
    <t>Bột đông khô và dung môi pha dung dịch tiêm, Mỗi kít gồm 1 lọ bột đông khô, 1 lọ nước cất pha tiêm x 2ml và 1 bộ dụng cụ hoàn nguyên và tiêm truyền, Tiêm tĩnh mạch</t>
  </si>
  <si>
    <t>QLSP-H03- 1168-19</t>
  </si>
  <si>
    <t>Nhà SX: Baxalta Manufacturing Sàrl; Cơ sở xuất xưởng, dán nhãn, đóng gói và kiểm soát chất lượng: Baxalta Belgium Manufacturing S.A. ; Cơ sở sản xuất dung môi: Siegfried Hameln GmbH - NSX: Thụy Sỹ; Cơ sở xuất xưởng, dán nhãn, đóng gói và kiểm soát chất lượng:  Bỉ; Cơ sở sản xuất dung môi: Đức</t>
  </si>
  <si>
    <t>Bộ</t>
  </si>
  <si>
    <t>Lidocain- BFS 200mg</t>
  </si>
  <si>
    <t>Lidocain hydroclorid (dưới dạng Lidocain hydroclorid monohydrat)</t>
  </si>
  <si>
    <t>VD-24590-16</t>
  </si>
  <si>
    <t>Công ty cổ phần dược phẩm CPC1 Hà Nội - Việt Nam</t>
  </si>
  <si>
    <t>Gói</t>
  </si>
  <si>
    <t>Carbamazepin 200mg</t>
  </si>
  <si>
    <t>VD-23439-15</t>
  </si>
  <si>
    <t>Công ty CPDP Minh Dân - Việt Nam</t>
  </si>
  <si>
    <t>Penicilin V kali 400.000 IU</t>
  </si>
  <si>
    <t>Phenoxy methyl penicillin  kali</t>
  </si>
  <si>
    <t>VD-19907-13
(CV gia hạn số: 9413/QLD-ĐK; ngày 17/6/2019)</t>
  </si>
  <si>
    <t>Doxycyclin 100 mg</t>
  </si>
  <si>
    <t xml:space="preserve">VD-28382-17 </t>
  </si>
  <si>
    <t>Công ty Cổ phần Xuất nhập khẩu Y tế DOMESCO - Việt Nam</t>
  </si>
  <si>
    <t>Etoposid Bidiphar</t>
  </si>
  <si>
    <t>VD-29306-18</t>
  </si>
  <si>
    <t>Công ty cổ phần Dược - Trang thiết bị y tế Bình Định (Bidiphar) - Việt Nam</t>
  </si>
  <si>
    <t>Biluracil 500</t>
  </si>
  <si>
    <t>Fluorouracil</t>
  </si>
  <si>
    <t>VD-28230-17</t>
  </si>
  <si>
    <t>Dorocardyl 40mg</t>
  </si>
  <si>
    <t xml:space="preserve">VD-25425-16 </t>
  </si>
  <si>
    <t>Dobutamin - BFS</t>
  </si>
  <si>
    <t>Dobutamin (dưới dạng Dobutamin HCl)</t>
  </si>
  <si>
    <t>VD-26125-17</t>
  </si>
  <si>
    <t>Dogtapine</t>
  </si>
  <si>
    <t>VD-25705-16</t>
  </si>
  <si>
    <t>Công ty cổ phần dược phẩm Khánh Hòa - Việt Nam</t>
  </si>
  <si>
    <t>Pipecuronium bromide</t>
  </si>
  <si>
    <t>Bột đông khô pha tiêm, Hộp 25 lọ thuốc + 25 lọ dung môi 2ml</t>
  </si>
  <si>
    <t>VN-19653-16</t>
  </si>
  <si>
    <t>Gedeon Richter Plc.-
Hungary</t>
  </si>
  <si>
    <t>Abvaceff 200</t>
  </si>
  <si>
    <t>Cefpodoxim</t>
  </si>
  <si>
    <t>Bột pha hỗn dịch, Hộp 10 gói, 14 gói x 3,5g, Uống</t>
  </si>
  <si>
    <t>VD-28367-17</t>
  </si>
  <si>
    <t>US Pharma USA-Việt Nam</t>
  </si>
  <si>
    <t>Hộp 10 vỉ x 10 viên. Viên nén. Uống</t>
  </si>
  <si>
    <t>Hộp 10 vỉ x 10 viên. Viên nén bao phim. Uống</t>
  </si>
  <si>
    <t>Dung dịch tiêm,Hộp 10 lọ nhựa, hộp 20 lọ nhựa, hộp 50 lọ nhựa x 10ml,Tiêm</t>
  </si>
  <si>
    <t>200mg/10ml (2%)</t>
  </si>
  <si>
    <t xml:space="preserve">Viên nén, Hộp 10 vỉ, vỉ 10 viên,  uống. </t>
  </si>
  <si>
    <t>Viên nén, Hộp 10 vỉ, hộp 50 vỉ , vỉ 10 viên, Uống</t>
  </si>
  <si>
    <t>VD-22175-15</t>
  </si>
  <si>
    <t>Viên nang, Hộp 1 vỉ x 10 viên; hộp 10 vỉ x 10 viênUống</t>
  </si>
  <si>
    <t>Dung dịch đậm đặc để pha truyền tĩnh mạch, hộp 1 lọ x 5ml, truyền tĩnh mạch</t>
  </si>
  <si>
    <t>Dung dịch tiêm, hộp 1 lọ x 10ml, tiêm</t>
  </si>
  <si>
    <t>Viên nén, Hộp 1 vỉ x 10 viên; hộp 10 vỉ x 10 viên; Uống</t>
  </si>
  <si>
    <t>Dung dịch tiêm,Hộp 10 ống, 20 ống, 50 ống × 5ml,Tiêm</t>
  </si>
  <si>
    <t>Viên nén, Chai 200 viên, Hộp 10 vỉ, vỉ 10 viên, Uống</t>
  </si>
  <si>
    <t>Ubinutro</t>
  </si>
  <si>
    <t>Hộp 1 lọ 120 ml, Siro uống</t>
  </si>
  <si>
    <t>Công ty CP Dược phẩm Nam Hà</t>
  </si>
  <si>
    <t>VD-16776-12
Số lô sx: 19104
Ngày sx: 14/9/2019
HD: 14/9/2022</t>
  </si>
  <si>
    <t>C.ty CP dược phẩm Bến Tre</t>
  </si>
  <si>
    <t>C.ty TNHH dược phẩm Việt Đức</t>
  </si>
  <si>
    <t>C.ty CP dược Danapha</t>
  </si>
  <si>
    <t>C.ty CP dược Á Châu</t>
  </si>
  <si>
    <t>C.ty CP dược phẩm TW CPC1</t>
  </si>
  <si>
    <t>C.ty TNHH một thành viên Dược liệu TW 2</t>
  </si>
  <si>
    <t>C.ty CP dược phẩm Việt Hà</t>
  </si>
  <si>
    <t>C.ty TNHH một thành viên Vimedimex Bình Dương</t>
  </si>
  <si>
    <t>C.ty CP dược phẩm Vipharco</t>
  </si>
  <si>
    <t>C.ty CP dược phẩm CPC1 Hà Nội</t>
  </si>
  <si>
    <t>C.ty CP dược VTYT Thanh Hóa</t>
  </si>
  <si>
    <t>LD thầu C.ty CPTM Minh Dân - C.ty CP dược phẩm Minh Dân</t>
  </si>
  <si>
    <t>C.ty CP dược phẩm Khánh Hòa</t>
  </si>
  <si>
    <t>C.ty CP xuất nhập khẩu y tế Domesco</t>
  </si>
  <si>
    <t>C.ty CP dược TTBYT Bình Định (Bidiphar)</t>
  </si>
  <si>
    <t>LD Hưng Anh - Thái Bình</t>
  </si>
  <si>
    <t>DANH MỤC THUỐC TRÚNG THẦU BỔ SUNG NĂM 2020</t>
  </si>
  <si>
    <t>Giá trúng thầu (Vnd)</t>
  </si>
  <si>
    <t>Số lượng</t>
  </si>
  <si>
    <t>Thành tiền</t>
  </si>
  <si>
    <t>Nhà thầu trúng thầu</t>
  </si>
  <si>
    <t>VN-13124-11, công văn gia hạn số: 4301/QLD-ĐK ngày 28/3/2019</t>
  </si>
  <si>
    <t>Vitamin B1, Vitamin B2, Vitamin B6, Vitamin PP, Kẽm, Lysin HCl</t>
  </si>
  <si>
    <t>26,7mg + 26,7mg + 26,7mg + 24mg + 40mg + 1200mg; 120ml</t>
  </si>
  <si>
    <t>(Đính kèm Quyết định số 230/QĐ-SYT ngày 10/02/2020 của Giám đốc Sở Y tế Thanh Hóa)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</si>
</sst>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00\ _₫_-;\-* #,##0.00\ _₫_-;_-* &quot;-&quot;??\ _₫_-;_-@_-"/>
    <numFmt numFmtId="165" formatCode="#,##0.0"/>
    <numFmt numFmtId="166" formatCode="0.0%"/>
    <numFmt numFmtId="167" formatCode="_-* #,##0.00_-;\-* #,##0.00_-;_-* &quot;-&quot;??_-;_-@_-"/>
  </numFmts>
  <fonts count="76">
    <font>
      <sz val="10"/>
      <name val="Arial"/>
    </font>
    <font>
      <sz val="10"/>
      <name val="Arial"/>
    </font>
    <font>
      <sz val="10"/>
      <color indexed="8"/>
      <name val="Arial"/>
      <family val="2"/>
    </font>
    <font>
      <sz val="10"/>
      <color indexed="8"/>
      <name val="Arial"/>
      <family val="2"/>
      <charset val="163"/>
    </font>
    <font>
      <sz val="11"/>
      <color indexed="8"/>
      <name val=".VnTime"/>
      <family val="2"/>
    </font>
    <font>
      <sz val="10"/>
      <name val=".VnTime"/>
      <family val="2"/>
    </font>
    <font>
      <sz val="10"/>
      <name val="Arial"/>
      <family val="2"/>
    </font>
    <font>
      <sz val="10"/>
      <color indexed="8"/>
      <name val=".VnTime"/>
      <family val="2"/>
    </font>
    <font>
      <sz val="11"/>
      <color indexed="8"/>
      <name val="Calibri"/>
      <family val="2"/>
    </font>
    <font>
      <sz val="11"/>
      <color indexed="8"/>
      <name val="Arial"/>
      <family val="2"/>
    </font>
    <font>
      <sz val="10"/>
      <name val="Times New Roman"/>
      <family val="1"/>
    </font>
    <font>
      <sz val="11"/>
      <color indexed="8"/>
      <name val="Calibri"/>
      <family val="2"/>
      <charset val="134"/>
    </font>
    <font>
      <sz val="10"/>
      <name val="Arial"/>
      <family val="2"/>
      <charset val="163"/>
    </font>
    <font>
      <sz val="12"/>
      <name val="Times New Roman"/>
      <family val="1"/>
    </font>
    <font>
      <sz val="12"/>
      <name val=".VnTime"/>
      <family val="2"/>
    </font>
    <font>
      <sz val="14"/>
      <name val=".VnTime"/>
      <family val="2"/>
    </font>
    <font>
      <sz val="11"/>
      <color indexed="8"/>
      <name val="Times New Roman"/>
      <family val="2"/>
    </font>
    <font>
      <sz val="10"/>
      <name val=".VnTime"/>
      <family val="2"/>
    </font>
    <font>
      <sz val="11"/>
      <color indexed="8"/>
      <name val="Calibri"/>
      <family val="2"/>
      <charset val="163"/>
    </font>
    <font>
      <sz val="10"/>
      <name val="MS Sans Serif"/>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indexed="8"/>
      <name val="Arial"/>
      <family val="2"/>
    </font>
    <font>
      <sz val="11"/>
      <name val=".VnTime"/>
      <family val="2"/>
    </font>
    <font>
      <sz val="12"/>
      <name val="VNI-Times"/>
    </font>
    <font>
      <sz val="10"/>
      <name val="Arial"/>
      <family val="2"/>
    </font>
    <font>
      <sz val="14"/>
      <name val="Times New Roman"/>
      <family val="1"/>
    </font>
    <font>
      <sz val="11"/>
      <name val="VNI-Times"/>
    </font>
    <font>
      <sz val="12"/>
      <color indexed="8"/>
      <name val="Calibri"/>
      <family val="2"/>
    </font>
    <font>
      <sz val="12"/>
      <color indexed="8"/>
      <name val="Times New Roman"/>
      <family val="2"/>
      <charset val="163"/>
    </font>
    <font>
      <b/>
      <sz val="10"/>
      <color indexed="8"/>
      <name val="Times New Roman"/>
      <family val="1"/>
    </font>
    <font>
      <sz val="8"/>
      <name val="Arial"/>
      <family val="2"/>
    </font>
    <font>
      <sz val="7"/>
      <color indexed="8"/>
      <name val="Times New Roman"/>
      <family val="1"/>
    </font>
    <font>
      <sz val="8"/>
      <color indexed="8"/>
      <name val="Times New Roman"/>
      <family val="1"/>
    </font>
    <font>
      <sz val="10"/>
      <name val="Arial"/>
      <family val="2"/>
    </font>
    <font>
      <b/>
      <sz val="10"/>
      <name val="Times New Roman"/>
      <family val="1"/>
    </font>
    <font>
      <b/>
      <sz val="11"/>
      <color indexed="8"/>
      <name val="Times New Roman"/>
      <family val="1"/>
    </font>
    <font>
      <sz val="11"/>
      <color indexed="8"/>
      <name val="Calibri"/>
      <family val="2"/>
    </font>
    <font>
      <sz val="13"/>
      <color indexed="8"/>
      <name val="Times New Roman"/>
      <family val="2"/>
    </font>
    <font>
      <b/>
      <sz val="9"/>
      <name val="Times New Roman"/>
      <family val="1"/>
    </font>
    <font>
      <b/>
      <sz val="7"/>
      <color indexed="8"/>
      <name val="Times New Roman"/>
      <family val="1"/>
    </font>
    <font>
      <sz val="8"/>
      <color indexed="8"/>
      <name val="Times New Roman"/>
      <family val="1"/>
    </font>
    <font>
      <b/>
      <sz val="8"/>
      <color indexed="8"/>
      <name val="Times New Roman"/>
      <family val="1"/>
    </font>
    <font>
      <b/>
      <sz val="7"/>
      <color indexed="8"/>
      <name val="Times New Roman"/>
      <family val="1"/>
    </font>
    <font>
      <sz val="7"/>
      <color indexed="8"/>
      <name val="Times New Roman"/>
      <family val="1"/>
    </font>
    <font>
      <b/>
      <u/>
      <sz val="11"/>
      <color indexed="8"/>
      <name val="Times New Roman"/>
      <family val="1"/>
    </font>
    <font>
      <sz val="11"/>
      <color theme="1"/>
      <name val="Calibri"/>
      <family val="2"/>
      <scheme val="minor"/>
    </font>
    <font>
      <sz val="12"/>
      <color theme="1"/>
      <name val="Calibri"/>
      <family val="2"/>
      <scheme val="minor"/>
    </font>
    <font>
      <sz val="11"/>
      <color theme="1"/>
      <name val="Times New Roman"/>
      <family val="2"/>
    </font>
    <font>
      <sz val="11"/>
      <color theme="1"/>
      <name val="Calibri"/>
      <family val="2"/>
      <charset val="163"/>
      <scheme val="minor"/>
    </font>
    <font>
      <sz val="11"/>
      <color theme="1"/>
      <name val="Calibri"/>
      <family val="2"/>
    </font>
    <font>
      <sz val="13"/>
      <color theme="1"/>
      <name val="Times New Roman"/>
      <family val="2"/>
    </font>
    <font>
      <sz val="10"/>
      <color theme="1"/>
      <name val=".VnTime"/>
      <family val="2"/>
    </font>
    <font>
      <b/>
      <sz val="8"/>
      <color theme="1"/>
      <name val="Times New Roman"/>
      <family val="1"/>
    </font>
    <font>
      <b/>
      <sz val="7"/>
      <color theme="1"/>
      <name val="Times New Roman"/>
      <family val="1"/>
    </font>
    <font>
      <sz val="8"/>
      <color theme="1"/>
      <name val="Times New Roman"/>
      <family val="1"/>
    </font>
    <font>
      <sz val="7"/>
      <color theme="1"/>
      <name val="Times New Roman"/>
      <family val="1"/>
    </font>
    <font>
      <sz val="8"/>
      <name val="Times New Roman"/>
      <family val="1"/>
    </font>
    <font>
      <i/>
      <sz val="11"/>
      <color indexed="8"/>
      <name val="Times New Roman"/>
      <family val="1"/>
    </font>
    <font>
      <b/>
      <sz val="13"/>
      <color indexed="8"/>
      <name val="Times New Roman"/>
      <family val="1"/>
    </font>
    <font>
      <b/>
      <sz val="11"/>
      <color theme="1"/>
      <name val="Times New Roman"/>
      <family val="1"/>
    </font>
    <font>
      <b/>
      <u/>
      <sz val="11"/>
      <color theme="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96">
    <xf numFmtId="0" fontId="0" fillId="0" borderId="0">
      <alignment vertical="top"/>
    </xf>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2" fillId="20" borderId="1" applyNumberFormat="0" applyAlignment="0" applyProtection="0"/>
    <xf numFmtId="0" fontId="22" fillId="20" borderId="1" applyNumberFormat="0" applyAlignment="0" applyProtection="0"/>
    <xf numFmtId="43" fontId="6"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164" fontId="8"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51" fillId="0" borderId="0" applyFont="0" applyFill="0" applyBorder="0" applyAlignment="0" applyProtection="0"/>
    <xf numFmtId="43" fontId="6" fillId="0" borderId="0" applyFont="0" applyFill="0" applyBorder="0" applyAlignment="0" applyProtection="0"/>
    <xf numFmtId="43" fontId="18" fillId="0" borderId="0" applyFont="0" applyFill="0" applyBorder="0" applyAlignment="0" applyProtection="0"/>
    <xf numFmtId="43" fontId="13" fillId="0" borderId="0" applyFont="0" applyFill="0" applyBorder="0" applyAlignment="0" applyProtection="0"/>
    <xf numFmtId="43" fontId="48"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8" fillId="0" borderId="0" applyFont="0" applyFill="0" applyBorder="0" applyAlignment="0" applyProtection="0"/>
    <xf numFmtId="167" fontId="8"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1" fillId="0" borderId="0" applyFont="0" applyFill="0" applyBorder="0" applyAlignment="0" applyProtection="0">
      <alignment vertical="center"/>
    </xf>
    <xf numFmtId="43" fontId="8"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6" fillId="0" borderId="0" applyFont="0" applyFill="0" applyBorder="0" applyAlignment="0" applyProtection="0"/>
    <xf numFmtId="0" fontId="23" fillId="21" borderId="2" applyNumberFormat="0" applyAlignment="0" applyProtection="0"/>
    <xf numFmtId="0" fontId="23" fillId="21" borderId="2" applyNumberFormat="0" applyAlignment="0" applyProtection="0"/>
    <xf numFmtId="0" fontId="14" fillId="0" borderId="0"/>
    <xf numFmtId="43" fontId="9" fillId="0" borderId="0" applyFon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5" fillId="4" borderId="0" applyNumberFormat="0" applyBorder="0" applyAlignment="0" applyProtection="0"/>
    <xf numFmtId="0" fontId="25" fillId="4" borderId="0" applyNumberFormat="0" applyBorder="0" applyAlignment="0" applyProtection="0"/>
    <xf numFmtId="0" fontId="26" fillId="0" borderId="3" applyNumberFormat="0" applyFill="0" applyAlignment="0" applyProtection="0"/>
    <xf numFmtId="0" fontId="26" fillId="0" borderId="3" applyNumberFormat="0" applyFill="0" applyAlignment="0" applyProtection="0"/>
    <xf numFmtId="0" fontId="27" fillId="0" borderId="4" applyNumberFormat="0" applyFill="0" applyAlignment="0" applyProtection="0"/>
    <xf numFmtId="0" fontId="27" fillId="0" borderId="4"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7" borderId="1" applyNumberFormat="0" applyAlignment="0" applyProtection="0"/>
    <xf numFmtId="0" fontId="29" fillId="7" borderId="1" applyNumberFormat="0" applyAlignment="0" applyProtection="0"/>
    <xf numFmtId="0" fontId="2" fillId="0" borderId="0">
      <alignment vertical="top"/>
    </xf>
    <xf numFmtId="0" fontId="30" fillId="0" borderId="6" applyNumberFormat="0" applyFill="0" applyAlignment="0" applyProtection="0"/>
    <xf numFmtId="0" fontId="30" fillId="0" borderId="6" applyNumberFormat="0" applyFill="0" applyAlignment="0" applyProtection="0"/>
    <xf numFmtId="0" fontId="31" fillId="22" borderId="0" applyNumberFormat="0" applyBorder="0" applyAlignment="0" applyProtection="0"/>
    <xf numFmtId="0" fontId="31" fillId="22" borderId="0" applyNumberFormat="0" applyBorder="0" applyAlignment="0" applyProtection="0"/>
    <xf numFmtId="0" fontId="14" fillId="0" borderId="0"/>
    <xf numFmtId="0" fontId="8" fillId="0" borderId="0"/>
    <xf numFmtId="0" fontId="10" fillId="0" borderId="0"/>
    <xf numFmtId="0" fontId="8" fillId="0" borderId="0"/>
    <xf numFmtId="0" fontId="8" fillId="0" borderId="0"/>
    <xf numFmtId="0" fontId="60" fillId="0" borderId="0"/>
    <xf numFmtId="0" fontId="8" fillId="0" borderId="0"/>
    <xf numFmtId="0" fontId="12" fillId="0" borderId="0">
      <alignment vertical="top"/>
    </xf>
    <xf numFmtId="0" fontId="61" fillId="0" borderId="0"/>
    <xf numFmtId="0" fontId="6" fillId="0" borderId="0">
      <alignment vertical="top"/>
    </xf>
    <xf numFmtId="0" fontId="1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36" fillId="0" borderId="0"/>
    <xf numFmtId="0" fontId="14" fillId="0" borderId="0"/>
    <xf numFmtId="0" fontId="14" fillId="0" borderId="0"/>
    <xf numFmtId="0" fontId="6" fillId="0" borderId="0"/>
    <xf numFmtId="0" fontId="14" fillId="0" borderId="0"/>
    <xf numFmtId="0" fontId="8" fillId="0" borderId="0"/>
    <xf numFmtId="0" fontId="14" fillId="0" borderId="0"/>
    <xf numFmtId="0" fontId="13" fillId="0" borderId="0">
      <alignment vertical="top"/>
    </xf>
    <xf numFmtId="0" fontId="9" fillId="0" borderId="0"/>
    <xf numFmtId="0" fontId="13" fillId="0" borderId="0">
      <alignment vertical="top"/>
    </xf>
    <xf numFmtId="0" fontId="14" fillId="0" borderId="0"/>
    <xf numFmtId="0" fontId="14" fillId="0" borderId="0"/>
    <xf numFmtId="0" fontId="13" fillId="0" borderId="0">
      <alignment vertical="top"/>
    </xf>
    <xf numFmtId="0" fontId="14" fillId="0" borderId="0"/>
    <xf numFmtId="0" fontId="4"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alignment vertical="top"/>
    </xf>
    <xf numFmtId="0" fontId="6" fillId="0" borderId="0"/>
    <xf numFmtId="0" fontId="6" fillId="0" borderId="0"/>
    <xf numFmtId="0" fontId="8" fillId="0" borderId="0"/>
    <xf numFmtId="0" fontId="6" fillId="0" borderId="0"/>
    <xf numFmtId="0" fontId="8" fillId="0" borderId="0"/>
    <xf numFmtId="0" fontId="8" fillId="0" borderId="0"/>
    <xf numFmtId="0" fontId="8" fillId="0" borderId="0"/>
    <xf numFmtId="0" fontId="8" fillId="0" borderId="0"/>
    <xf numFmtId="0" fontId="8" fillId="0" borderId="0"/>
    <xf numFmtId="0" fontId="37" fillId="0" borderId="0"/>
    <xf numFmtId="0" fontId="37" fillId="0" borderId="0"/>
    <xf numFmtId="0" fontId="37" fillId="0" borderId="0"/>
    <xf numFmtId="0" fontId="37" fillId="0" borderId="0"/>
    <xf numFmtId="0" fontId="37" fillId="0" borderId="0"/>
    <xf numFmtId="0" fontId="37" fillId="0" borderId="0"/>
    <xf numFmtId="0" fontId="6"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8" fillId="0" borderId="0"/>
    <xf numFmtId="0" fontId="37" fillId="0" borderId="0"/>
    <xf numFmtId="0" fontId="8" fillId="0" borderId="0"/>
    <xf numFmtId="0" fontId="6" fillId="0" borderId="0"/>
    <xf numFmtId="0" fontId="8" fillId="0" borderId="0"/>
    <xf numFmtId="0" fontId="8" fillId="0" borderId="0"/>
    <xf numFmtId="0" fontId="8" fillId="0" borderId="0"/>
    <xf numFmtId="0" fontId="8" fillId="0" borderId="0"/>
    <xf numFmtId="0" fontId="6" fillId="0" borderId="0"/>
    <xf numFmtId="0" fontId="4" fillId="0" borderId="0"/>
    <xf numFmtId="0" fontId="8" fillId="0" borderId="0"/>
    <xf numFmtId="0" fontId="8" fillId="0" borderId="0"/>
    <xf numFmtId="0" fontId="60" fillId="0" borderId="0"/>
    <xf numFmtId="0" fontId="8" fillId="0" borderId="0"/>
    <xf numFmtId="0" fontId="16" fillId="0" borderId="0">
      <alignment vertical="top"/>
    </xf>
    <xf numFmtId="0" fontId="6" fillId="0" borderId="0"/>
    <xf numFmtId="0" fontId="6" fillId="0" borderId="0"/>
    <xf numFmtId="0" fontId="6" fillId="0" borderId="0"/>
    <xf numFmtId="0" fontId="6" fillId="0" borderId="0"/>
    <xf numFmtId="0" fontId="6" fillId="0" borderId="0"/>
    <xf numFmtId="0" fontId="36" fillId="0" borderId="0"/>
    <xf numFmtId="0" fontId="14" fillId="0" borderId="0"/>
    <xf numFmtId="0" fontId="13" fillId="0" borderId="0">
      <alignment vertical="top"/>
    </xf>
    <xf numFmtId="0" fontId="14" fillId="0" borderId="0"/>
    <xf numFmtId="0" fontId="14" fillId="0" borderId="0"/>
    <xf numFmtId="0" fontId="18" fillId="0" borderId="0"/>
    <xf numFmtId="0" fontId="14" fillId="0" borderId="0"/>
    <xf numFmtId="0" fontId="60" fillId="0" borderId="0"/>
    <xf numFmtId="0" fontId="14" fillId="0" borderId="0"/>
    <xf numFmtId="0" fontId="60" fillId="0" borderId="0"/>
    <xf numFmtId="0" fontId="7" fillId="0" borderId="0"/>
    <xf numFmtId="0" fontId="6" fillId="0" borderId="0">
      <alignment vertical="top"/>
    </xf>
    <xf numFmtId="0" fontId="7" fillId="0" borderId="0"/>
    <xf numFmtId="0" fontId="7" fillId="0" borderId="0"/>
    <xf numFmtId="0" fontId="6" fillId="0" borderId="0"/>
    <xf numFmtId="0" fontId="6" fillId="0" borderId="0"/>
    <xf numFmtId="0" fontId="8" fillId="0" borderId="0"/>
    <xf numFmtId="0" fontId="6" fillId="0" borderId="0"/>
    <xf numFmtId="0" fontId="6" fillId="0" borderId="0">
      <alignment vertical="top"/>
    </xf>
    <xf numFmtId="0" fontId="6" fillId="0" borderId="0"/>
    <xf numFmtId="0" fontId="7" fillId="0" borderId="0"/>
    <xf numFmtId="0" fontId="6" fillId="0" borderId="0">
      <alignment vertical="top"/>
    </xf>
    <xf numFmtId="0" fontId="6" fillId="0" borderId="0">
      <alignment vertical="top"/>
    </xf>
    <xf numFmtId="0" fontId="13" fillId="0" borderId="0"/>
    <xf numFmtId="0" fontId="6" fillId="0" borderId="0">
      <alignment vertical="top"/>
    </xf>
    <xf numFmtId="0" fontId="42" fillId="0" borderId="0"/>
    <xf numFmtId="0" fontId="41" fillId="0" borderId="0"/>
    <xf numFmtId="0" fontId="62" fillId="0" borderId="0"/>
    <xf numFmtId="0" fontId="63" fillId="0" borderId="0"/>
    <xf numFmtId="0" fontId="63" fillId="0" borderId="0"/>
    <xf numFmtId="0" fontId="41" fillId="0" borderId="0"/>
    <xf numFmtId="0" fontId="60" fillId="0" borderId="0"/>
    <xf numFmtId="0" fontId="8" fillId="0" borderId="0"/>
    <xf numFmtId="0" fontId="40" fillId="0" borderId="0"/>
    <xf numFmtId="0" fontId="8" fillId="0" borderId="0"/>
    <xf numFmtId="0" fontId="43" fillId="0" borderId="0">
      <alignment vertical="top"/>
    </xf>
    <xf numFmtId="0" fontId="6" fillId="0" borderId="0"/>
    <xf numFmtId="0" fontId="60" fillId="0" borderId="0"/>
    <xf numFmtId="0" fontId="14" fillId="0" borderId="0"/>
    <xf numFmtId="0" fontId="60" fillId="0" borderId="0"/>
    <xf numFmtId="0" fontId="16" fillId="0" borderId="0"/>
    <xf numFmtId="0" fontId="6" fillId="0" borderId="0">
      <alignment vertical="top"/>
    </xf>
    <xf numFmtId="0" fontId="6" fillId="0" borderId="0">
      <alignment vertical="top"/>
    </xf>
    <xf numFmtId="0" fontId="7" fillId="0" borderId="0"/>
    <xf numFmtId="0" fontId="15" fillId="0" borderId="0"/>
    <xf numFmtId="0" fontId="41" fillId="0" borderId="0"/>
    <xf numFmtId="0" fontId="6" fillId="0" borderId="0">
      <alignment vertical="top"/>
    </xf>
    <xf numFmtId="0" fontId="8" fillId="0" borderId="0"/>
    <xf numFmtId="0" fontId="60" fillId="0" borderId="0"/>
    <xf numFmtId="0" fontId="10" fillId="0" borderId="0"/>
    <xf numFmtId="0" fontId="38" fillId="0" borderId="0"/>
    <xf numFmtId="0" fontId="2" fillId="0" borderId="0"/>
    <xf numFmtId="0" fontId="60" fillId="0" borderId="0"/>
    <xf numFmtId="0" fontId="6" fillId="0" borderId="0">
      <alignment vertical="top"/>
    </xf>
    <xf numFmtId="0" fontId="60" fillId="0" borderId="0"/>
    <xf numFmtId="0" fontId="6" fillId="0" borderId="0">
      <alignment vertical="top"/>
    </xf>
    <xf numFmtId="0" fontId="6" fillId="0" borderId="0">
      <alignment vertical="top"/>
    </xf>
    <xf numFmtId="0" fontId="6" fillId="0" borderId="0">
      <alignment vertical="top"/>
    </xf>
    <xf numFmtId="0" fontId="6" fillId="0" borderId="0">
      <alignment vertical="top"/>
    </xf>
    <xf numFmtId="0" fontId="18" fillId="0" borderId="0"/>
    <xf numFmtId="0" fontId="12" fillId="0" borderId="0"/>
    <xf numFmtId="0" fontId="2" fillId="0" borderId="0"/>
    <xf numFmtId="0" fontId="64" fillId="0" borderId="0"/>
    <xf numFmtId="0" fontId="6" fillId="0" borderId="0"/>
    <xf numFmtId="0" fontId="8" fillId="0" borderId="0"/>
    <xf numFmtId="0" fontId="18" fillId="0" borderId="0"/>
    <xf numFmtId="0" fontId="60" fillId="0" borderId="0"/>
    <xf numFmtId="0" fontId="6" fillId="0" borderId="0">
      <alignment vertical="top"/>
    </xf>
    <xf numFmtId="0" fontId="60" fillId="0" borderId="0"/>
    <xf numFmtId="0" fontId="60" fillId="0" borderId="0"/>
    <xf numFmtId="0" fontId="60" fillId="0" borderId="0"/>
    <xf numFmtId="0" fontId="65" fillId="0" borderId="0"/>
    <xf numFmtId="0" fontId="66" fillId="0" borderId="0"/>
    <xf numFmtId="0" fontId="6" fillId="0" borderId="0">
      <alignment vertical="top"/>
    </xf>
    <xf numFmtId="0" fontId="66" fillId="0" borderId="0"/>
    <xf numFmtId="0" fontId="6" fillId="0" borderId="0">
      <alignment vertical="top"/>
    </xf>
    <xf numFmtId="0" fontId="14" fillId="0" borderId="0"/>
    <xf numFmtId="0" fontId="60" fillId="0" borderId="0"/>
    <xf numFmtId="0" fontId="1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4" fillId="0" borderId="0"/>
    <xf numFmtId="0" fontId="14"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6" fillId="0" borderId="0">
      <alignment vertical="top"/>
    </xf>
    <xf numFmtId="0" fontId="6" fillId="0" borderId="0"/>
    <xf numFmtId="0" fontId="8" fillId="0" borderId="0"/>
    <xf numFmtId="0" fontId="8" fillId="0" borderId="0"/>
    <xf numFmtId="0" fontId="6" fillId="0" borderId="0">
      <alignment vertical="top"/>
    </xf>
    <xf numFmtId="0" fontId="8" fillId="0" borderId="0"/>
    <xf numFmtId="0" fontId="6" fillId="0" borderId="0"/>
    <xf numFmtId="0" fontId="6" fillId="23" borderId="7" applyNumberFormat="0" applyFont="0" applyAlignment="0" applyProtection="0"/>
    <xf numFmtId="0" fontId="6" fillId="23" borderId="7" applyNumberFormat="0" applyFont="0" applyAlignment="0" applyProtection="0"/>
    <xf numFmtId="0" fontId="32" fillId="20" borderId="8" applyNumberFormat="0" applyAlignment="0" applyProtection="0"/>
    <xf numFmtId="0" fontId="32" fillId="20" borderId="8" applyNumberFormat="0" applyAlignment="0" applyProtection="0"/>
    <xf numFmtId="9" fontId="1" fillId="0" borderId="0" applyFont="0" applyFill="0" applyBorder="0" applyAlignment="0" applyProtection="0"/>
    <xf numFmtId="9" fontId="6" fillId="0" borderId="0" applyFont="0" applyFill="0" applyBorder="0" applyAlignment="0" applyProtection="0"/>
    <xf numFmtId="9" fontId="52"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39"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8" fillId="0" borderId="0" applyFont="0" applyFill="0" applyBorder="0" applyAlignment="0" applyProtection="0"/>
    <xf numFmtId="9" fontId="6" fillId="0" borderId="0" applyFont="0" applyFill="0" applyBorder="0" applyAlignment="0" applyProtection="0"/>
    <xf numFmtId="0" fontId="3" fillId="0" borderId="0">
      <alignment vertical="top"/>
    </xf>
    <xf numFmtId="0" fontId="3" fillId="0" borderId="0">
      <alignment vertical="top"/>
    </xf>
    <xf numFmtId="0" fontId="3" fillId="0" borderId="0">
      <alignment vertical="top"/>
    </xf>
    <xf numFmtId="0" fontId="19" fillId="0" borderId="0"/>
    <xf numFmtId="0" fontId="19" fillId="0" borderId="0"/>
    <xf numFmtId="0" fontId="33" fillId="0" borderId="0" applyNumberFormat="0" applyFill="0" applyBorder="0" applyAlignment="0" applyProtection="0"/>
    <xf numFmtId="0" fontId="33" fillId="0" borderId="0" applyNumberFormat="0" applyFill="0" applyBorder="0" applyAlignment="0" applyProtection="0"/>
    <xf numFmtId="0" fontId="34" fillId="0" borderId="9" applyNumberFormat="0" applyFill="0" applyAlignment="0" applyProtection="0"/>
    <xf numFmtId="0" fontId="34" fillId="0" borderId="9" applyNumberFormat="0" applyFill="0" applyAlignment="0" applyProtection="0"/>
    <xf numFmtId="0" fontId="35" fillId="0" borderId="0" applyNumberFormat="0" applyFill="0" applyBorder="0" applyAlignment="0" applyProtection="0"/>
    <xf numFmtId="0" fontId="35" fillId="0" borderId="0" applyNumberFormat="0" applyFill="0" applyBorder="0" applyAlignment="0" applyProtection="0"/>
  </cellStyleXfs>
  <cellXfs count="135">
    <xf numFmtId="0" fontId="0" fillId="0" borderId="0" xfId="0" applyAlignment="1"/>
    <xf numFmtId="3" fontId="47" fillId="0" borderId="0" xfId="0" applyNumberFormat="1" applyFont="1" applyFill="1" applyBorder="1" applyAlignment="1">
      <alignment vertical="center" wrapText="1"/>
    </xf>
    <xf numFmtId="3" fontId="55" fillId="0" borderId="0" xfId="0" applyNumberFormat="1" applyFont="1" applyFill="1" applyBorder="1" applyAlignment="1">
      <alignment horizontal="center" vertical="center" wrapText="1"/>
    </xf>
    <xf numFmtId="3" fontId="55" fillId="0" borderId="0" xfId="0" applyNumberFormat="1" applyFont="1" applyFill="1" applyBorder="1" applyAlignment="1">
      <alignment vertical="center" wrapText="1"/>
    </xf>
    <xf numFmtId="0" fontId="56" fillId="0" borderId="10" xfId="0" applyFont="1" applyFill="1" applyBorder="1" applyAlignment="1">
      <alignment horizontal="center" vertical="center" wrapText="1"/>
    </xf>
    <xf numFmtId="9" fontId="56" fillId="0" borderId="0" xfId="353" applyFont="1" applyFill="1" applyBorder="1" applyAlignment="1">
      <alignment horizontal="center" vertical="center" wrapText="1"/>
    </xf>
    <xf numFmtId="3" fontId="55" fillId="0" borderId="0" xfId="0" applyNumberFormat="1" applyFont="1" applyFill="1" applyBorder="1" applyAlignment="1">
      <alignment horizontal="left" vertical="center" wrapText="1"/>
    </xf>
    <xf numFmtId="3" fontId="56" fillId="0" borderId="0" xfId="0" applyNumberFormat="1" applyFont="1" applyFill="1" applyBorder="1" applyAlignment="1">
      <alignment vertical="center" wrapText="1"/>
    </xf>
    <xf numFmtId="3" fontId="44" fillId="0" borderId="0" xfId="0" applyNumberFormat="1" applyFont="1" applyFill="1" applyBorder="1" applyAlignment="1">
      <alignment vertical="center" wrapText="1"/>
    </xf>
    <xf numFmtId="3" fontId="44" fillId="0" borderId="0" xfId="0" applyNumberFormat="1" applyFont="1" applyFill="1" applyBorder="1" applyAlignment="1">
      <alignment horizontal="left" vertical="center" wrapText="1"/>
    </xf>
    <xf numFmtId="3" fontId="46" fillId="0" borderId="0" xfId="0" applyNumberFormat="1" applyFont="1" applyFill="1" applyBorder="1" applyAlignment="1">
      <alignment vertical="center" wrapText="1"/>
    </xf>
    <xf numFmtId="3" fontId="56" fillId="0" borderId="10" xfId="0" applyNumberFormat="1" applyFont="1" applyFill="1" applyBorder="1" applyAlignment="1">
      <alignment vertical="center" wrapText="1"/>
    </xf>
    <xf numFmtId="3" fontId="56" fillId="0" borderId="10" xfId="0" applyNumberFormat="1" applyFont="1" applyFill="1" applyBorder="1" applyAlignment="1">
      <alignment horizontal="center" vertical="center" wrapText="1"/>
    </xf>
    <xf numFmtId="3" fontId="56" fillId="0" borderId="10" xfId="0" applyNumberFormat="1" applyFont="1" applyFill="1" applyBorder="1" applyAlignment="1">
      <alignment horizontal="left" vertical="center" wrapText="1"/>
    </xf>
    <xf numFmtId="0" fontId="56" fillId="0" borderId="10" xfId="0" applyNumberFormat="1" applyFont="1" applyFill="1" applyBorder="1" applyAlignment="1">
      <alignment horizontal="left" vertical="center" wrapText="1"/>
    </xf>
    <xf numFmtId="9" fontId="56" fillId="0" borderId="11" xfId="354" applyFont="1" applyFill="1" applyBorder="1" applyAlignment="1">
      <alignment horizontal="center" vertical="center" wrapText="1"/>
    </xf>
    <xf numFmtId="0" fontId="56" fillId="0" borderId="10" xfId="0" applyNumberFormat="1" applyFont="1" applyFill="1" applyBorder="1" applyAlignment="1">
      <alignment horizontal="center" vertical="center" wrapText="1"/>
    </xf>
    <xf numFmtId="3" fontId="57" fillId="0" borderId="10" xfId="356" applyNumberFormat="1" applyFont="1" applyFill="1" applyBorder="1" applyAlignment="1">
      <alignment horizontal="center" vertical="center" wrapText="1"/>
    </xf>
    <xf numFmtId="3" fontId="57" fillId="0" borderId="10" xfId="354" applyNumberFormat="1" applyFont="1" applyFill="1" applyBorder="1" applyAlignment="1">
      <alignment horizontal="center" vertical="center" wrapText="1"/>
    </xf>
    <xf numFmtId="3" fontId="57" fillId="0" borderId="10" xfId="0" applyNumberFormat="1" applyFont="1" applyFill="1" applyBorder="1" applyAlignment="1">
      <alignment horizontal="center" vertical="center" wrapText="1"/>
    </xf>
    <xf numFmtId="3" fontId="56" fillId="0" borderId="0" xfId="0" applyNumberFormat="1" applyFont="1" applyFill="1" applyBorder="1" applyAlignment="1">
      <alignment horizontal="center" vertical="center" wrapText="1"/>
    </xf>
    <xf numFmtId="3" fontId="58" fillId="0" borderId="0" xfId="0" applyNumberFormat="1" applyFont="1" applyFill="1" applyBorder="1" applyAlignment="1">
      <alignment vertical="center" wrapText="1"/>
    </xf>
    <xf numFmtId="9" fontId="56" fillId="0" borderId="11" xfId="353" applyFont="1" applyFill="1" applyBorder="1" applyAlignment="1">
      <alignment horizontal="center" vertical="center" wrapText="1"/>
    </xf>
    <xf numFmtId="9" fontId="57" fillId="0" borderId="10" xfId="354" applyFont="1" applyFill="1" applyBorder="1" applyAlignment="1">
      <alignment horizontal="center" vertical="center" wrapText="1"/>
    </xf>
    <xf numFmtId="3" fontId="58" fillId="0" borderId="0" xfId="0" applyNumberFormat="1" applyFont="1" applyFill="1" applyBorder="1" applyAlignment="1">
      <alignment horizontal="center" vertical="center" wrapText="1"/>
    </xf>
    <xf numFmtId="0" fontId="56" fillId="0" borderId="0" xfId="0" applyNumberFormat="1" applyFont="1" applyFill="1" applyBorder="1" applyAlignment="1">
      <alignment horizontal="center" vertical="center" wrapText="1"/>
    </xf>
    <xf numFmtId="3" fontId="57" fillId="0" borderId="0" xfId="0" applyNumberFormat="1" applyFont="1" applyFill="1" applyBorder="1" applyAlignment="1">
      <alignment horizontal="right" vertical="center" wrapText="1"/>
    </xf>
    <xf numFmtId="3" fontId="58" fillId="0" borderId="0" xfId="0" applyNumberFormat="1" applyFont="1" applyFill="1" applyBorder="1" applyAlignment="1">
      <alignment horizontal="right" vertical="center" wrapText="1"/>
    </xf>
    <xf numFmtId="3" fontId="54" fillId="0" borderId="0" xfId="0" applyNumberFormat="1" applyFont="1" applyFill="1" applyBorder="1" applyAlignment="1">
      <alignment horizontal="right" vertical="center" wrapText="1"/>
    </xf>
    <xf numFmtId="3" fontId="54" fillId="0" borderId="0" xfId="0" applyNumberFormat="1" applyFont="1" applyFill="1" applyBorder="1" applyAlignment="1">
      <alignment vertical="center" wrapText="1"/>
    </xf>
    <xf numFmtId="3" fontId="54" fillId="0" borderId="0" xfId="0" applyNumberFormat="1" applyFont="1" applyFill="1" applyBorder="1" applyAlignment="1">
      <alignment horizontal="left" vertical="center" wrapText="1"/>
    </xf>
    <xf numFmtId="3" fontId="56" fillId="0" borderId="11" xfId="354" applyNumberFormat="1" applyFont="1" applyFill="1" applyBorder="1" applyAlignment="1">
      <alignment horizontal="center" vertical="center" wrapText="1"/>
    </xf>
    <xf numFmtId="9" fontId="57" fillId="0" borderId="0" xfId="353" applyFont="1" applyFill="1" applyBorder="1" applyAlignment="1">
      <alignment horizontal="center" vertical="center" wrapText="1"/>
    </xf>
    <xf numFmtId="165" fontId="56" fillId="0" borderId="10" xfId="0" applyNumberFormat="1" applyFont="1" applyFill="1" applyBorder="1" applyAlignment="1">
      <alignment horizontal="right" vertical="center" wrapText="1"/>
    </xf>
    <xf numFmtId="3" fontId="56" fillId="0" borderId="10" xfId="0" applyNumberFormat="1" applyFont="1" applyFill="1" applyBorder="1" applyAlignment="1">
      <alignment horizontal="right" vertical="center" wrapText="1"/>
    </xf>
    <xf numFmtId="166" fontId="56" fillId="0" borderId="10" xfId="353" applyNumberFormat="1" applyFont="1" applyFill="1" applyBorder="1" applyAlignment="1">
      <alignment horizontal="center" vertical="center" wrapText="1"/>
    </xf>
    <xf numFmtId="0" fontId="67" fillId="0" borderId="10" xfId="0" applyNumberFormat="1" applyFont="1" applyFill="1" applyBorder="1" applyAlignment="1">
      <alignment horizontal="center" vertical="center" wrapText="1"/>
    </xf>
    <xf numFmtId="0" fontId="67" fillId="0" borderId="10" xfId="0" applyFont="1" applyFill="1" applyBorder="1" applyAlignment="1">
      <alignment horizontal="center" vertical="center" wrapText="1"/>
    </xf>
    <xf numFmtId="165" fontId="55" fillId="0" borderId="0" xfId="0" applyNumberFormat="1" applyFont="1" applyFill="1" applyBorder="1" applyAlignment="1">
      <alignment horizontal="right" vertical="center" wrapText="1"/>
    </xf>
    <xf numFmtId="165" fontId="56" fillId="0" borderId="0" xfId="0" applyNumberFormat="1" applyFont="1" applyFill="1" applyBorder="1" applyAlignment="1">
      <alignment horizontal="right" vertical="center" wrapText="1"/>
    </xf>
    <xf numFmtId="0" fontId="50" fillId="0" borderId="0" xfId="0" applyFont="1" applyFill="1" applyAlignment="1">
      <alignment vertical="center" wrapText="1"/>
    </xf>
    <xf numFmtId="0" fontId="59" fillId="0" borderId="0" xfId="0" applyFont="1" applyFill="1" applyAlignment="1">
      <alignment vertical="center" wrapText="1"/>
    </xf>
    <xf numFmtId="0" fontId="47" fillId="0" borderId="10" xfId="0" applyNumberFormat="1" applyFont="1" applyFill="1" applyBorder="1" applyAlignment="1">
      <alignment horizontal="center" vertical="center" wrapText="1"/>
    </xf>
    <xf numFmtId="3" fontId="56" fillId="0" borderId="0" xfId="0" applyNumberFormat="1" applyFont="1" applyFill="1" applyBorder="1" applyAlignment="1">
      <alignment horizontal="right" vertical="center" wrapText="1"/>
    </xf>
    <xf numFmtId="3" fontId="54" fillId="0" borderId="10" xfId="0" applyNumberFormat="1" applyFont="1" applyFill="1" applyBorder="1" applyAlignment="1">
      <alignment horizontal="right" vertical="center" wrapText="1"/>
    </xf>
    <xf numFmtId="3" fontId="47" fillId="0" borderId="10" xfId="0" applyNumberFormat="1" applyFont="1" applyFill="1" applyBorder="1" applyAlignment="1">
      <alignment horizontal="center" vertical="center" wrapText="1"/>
    </xf>
    <xf numFmtId="3" fontId="68" fillId="0" borderId="10" xfId="0" applyNumberFormat="1" applyFont="1" applyFill="1" applyBorder="1" applyAlignment="1">
      <alignment horizontal="center" vertical="center" wrapText="1"/>
    </xf>
    <xf numFmtId="3" fontId="47" fillId="0" borderId="0" xfId="0" applyNumberFormat="1" applyFont="1" applyFill="1" applyBorder="1" applyAlignment="1">
      <alignment horizontal="center" vertical="center" wrapText="1"/>
    </xf>
    <xf numFmtId="3" fontId="47" fillId="0" borderId="0" xfId="0" applyNumberFormat="1" applyFont="1" applyFill="1" applyBorder="1" applyAlignment="1">
      <alignment horizontal="left" vertical="center" wrapText="1"/>
    </xf>
    <xf numFmtId="3" fontId="47" fillId="0" borderId="0" xfId="0" applyNumberFormat="1" applyFont="1" applyFill="1" applyBorder="1" applyAlignment="1">
      <alignment horizontal="right" vertical="center" wrapText="1"/>
    </xf>
    <xf numFmtId="165" fontId="47" fillId="0" borderId="0" xfId="0" applyNumberFormat="1" applyFont="1" applyFill="1" applyBorder="1" applyAlignment="1">
      <alignment horizontal="right" vertical="center" wrapText="1"/>
    </xf>
    <xf numFmtId="0" fontId="56" fillId="0" borderId="11" xfId="353" applyNumberFormat="1" applyFont="1" applyFill="1" applyBorder="1" applyAlignment="1">
      <alignment horizontal="center" vertical="center" wrapText="1"/>
    </xf>
    <xf numFmtId="0" fontId="47" fillId="0" borderId="0" xfId="0" applyNumberFormat="1" applyFont="1" applyFill="1" applyBorder="1" applyAlignment="1">
      <alignment horizontal="center" vertical="center" wrapText="1"/>
    </xf>
    <xf numFmtId="0" fontId="47" fillId="0" borderId="0" xfId="0" applyNumberFormat="1" applyFont="1" applyFill="1" applyBorder="1" applyAlignment="1">
      <alignment vertical="center" wrapText="1"/>
    </xf>
    <xf numFmtId="0" fontId="47" fillId="0" borderId="0" xfId="0" applyNumberFormat="1" applyFont="1" applyFill="1" applyBorder="1" applyAlignment="1">
      <alignment horizontal="left" vertical="center" wrapText="1"/>
    </xf>
    <xf numFmtId="165" fontId="67" fillId="0" borderId="10" xfId="0" applyNumberFormat="1" applyFont="1" applyFill="1" applyBorder="1" applyAlignment="1">
      <alignment horizontal="center" vertical="center" wrapText="1"/>
    </xf>
    <xf numFmtId="0" fontId="53" fillId="0" borderId="0" xfId="0" applyFont="1" applyAlignment="1">
      <alignment vertical="center"/>
    </xf>
    <xf numFmtId="0" fontId="10" fillId="0" borderId="0" xfId="0" applyFont="1" applyAlignment="1">
      <alignment vertical="center" wrapText="1"/>
    </xf>
    <xf numFmtId="0" fontId="10" fillId="0" borderId="0" xfId="0" applyFont="1" applyBorder="1" applyAlignment="1">
      <alignment vertical="center" wrapText="1"/>
    </xf>
    <xf numFmtId="165" fontId="67" fillId="0" borderId="10" xfId="0" applyNumberFormat="1" applyFont="1" applyFill="1" applyBorder="1" applyAlignment="1">
      <alignment horizontal="right" vertical="center" wrapText="1"/>
    </xf>
    <xf numFmtId="3" fontId="68" fillId="0" borderId="10" xfId="0" applyNumberFormat="1" applyFont="1" applyFill="1" applyBorder="1" applyAlignment="1">
      <alignment horizontal="right" vertical="center" wrapText="1"/>
    </xf>
    <xf numFmtId="0" fontId="56" fillId="0" borderId="10" xfId="0" applyNumberFormat="1" applyFont="1" applyFill="1" applyBorder="1" applyAlignment="1">
      <alignment horizontal="right" vertical="center" wrapText="1"/>
    </xf>
    <xf numFmtId="0" fontId="47" fillId="0" borderId="0" xfId="0" applyNumberFormat="1" applyFont="1" applyFill="1" applyBorder="1" applyAlignment="1">
      <alignment horizontal="right" vertical="center" wrapText="1"/>
    </xf>
    <xf numFmtId="3" fontId="69" fillId="0" borderId="10" xfId="0" applyNumberFormat="1" applyFont="1" applyFill="1" applyBorder="1" applyAlignment="1">
      <alignment horizontal="center" vertical="center" wrapText="1"/>
    </xf>
    <xf numFmtId="0" fontId="69" fillId="0" borderId="10" xfId="0" applyFont="1" applyFill="1" applyBorder="1" applyAlignment="1">
      <alignment horizontal="center" vertical="center" wrapText="1"/>
    </xf>
    <xf numFmtId="3" fontId="67" fillId="0" borderId="10" xfId="0" applyNumberFormat="1" applyFont="1" applyFill="1" applyBorder="1" applyAlignment="1">
      <alignment horizontal="right" vertical="center" wrapText="1"/>
    </xf>
    <xf numFmtId="3" fontId="67" fillId="0" borderId="10" xfId="0" applyNumberFormat="1" applyFont="1" applyFill="1" applyBorder="1" applyAlignment="1">
      <alignment horizontal="center" vertical="center" wrapText="1"/>
    </xf>
    <xf numFmtId="3" fontId="54" fillId="0" borderId="10" xfId="0" applyNumberFormat="1" applyFont="1" applyFill="1" applyBorder="1" applyAlignment="1">
      <alignment horizontal="center" vertical="center" wrapText="1"/>
    </xf>
    <xf numFmtId="9" fontId="67" fillId="0" borderId="11" xfId="353" applyFont="1" applyFill="1" applyBorder="1" applyAlignment="1">
      <alignment horizontal="center" vertical="center" wrapText="1"/>
    </xf>
    <xf numFmtId="3" fontId="67" fillId="0" borderId="11" xfId="353" applyNumberFormat="1" applyFont="1" applyFill="1" applyBorder="1" applyAlignment="1">
      <alignment horizontal="center" vertical="center" wrapText="1"/>
    </xf>
    <xf numFmtId="3" fontId="68" fillId="0" borderId="10" xfId="356" applyNumberFormat="1" applyFont="1" applyFill="1" applyBorder="1" applyAlignment="1">
      <alignment horizontal="center" vertical="center" wrapText="1"/>
    </xf>
    <xf numFmtId="3" fontId="68" fillId="0" borderId="10" xfId="354" applyNumberFormat="1" applyFont="1" applyFill="1" applyBorder="1" applyAlignment="1">
      <alignment horizontal="center" vertical="center" wrapText="1"/>
    </xf>
    <xf numFmtId="3" fontId="67" fillId="0" borderId="0" xfId="0" applyNumberFormat="1" applyFont="1" applyFill="1" applyBorder="1" applyAlignment="1">
      <alignment horizontal="center" vertical="center" wrapText="1"/>
    </xf>
    <xf numFmtId="9" fontId="69" fillId="0" borderId="12" xfId="353" applyFont="1" applyFill="1" applyBorder="1" applyAlignment="1">
      <alignment horizontal="left" vertical="center" wrapText="1"/>
    </xf>
    <xf numFmtId="3" fontId="69" fillId="0" borderId="10" xfId="0" applyNumberFormat="1" applyFont="1" applyFill="1" applyBorder="1" applyAlignment="1">
      <alignment horizontal="right" vertical="center" wrapText="1"/>
    </xf>
    <xf numFmtId="3" fontId="70" fillId="0" borderId="10" xfId="0" applyNumberFormat="1" applyFont="1" applyFill="1" applyBorder="1" applyAlignment="1">
      <alignment horizontal="right" vertical="center" wrapText="1"/>
    </xf>
    <xf numFmtId="3" fontId="70" fillId="0" borderId="12" xfId="0" applyNumberFormat="1" applyFont="1" applyFill="1" applyBorder="1" applyAlignment="1">
      <alignment horizontal="right" vertical="center" wrapText="1"/>
    </xf>
    <xf numFmtId="3" fontId="70" fillId="0" borderId="10" xfId="192" applyNumberFormat="1" applyFont="1" applyFill="1" applyBorder="1" applyAlignment="1">
      <alignment horizontal="right" vertical="center" wrapText="1"/>
    </xf>
    <xf numFmtId="3" fontId="70" fillId="0" borderId="13" xfId="0" applyNumberFormat="1" applyFont="1" applyFill="1" applyBorder="1" applyAlignment="1">
      <alignment horizontal="right" vertical="center" wrapText="1"/>
    </xf>
    <xf numFmtId="3" fontId="69" fillId="0" borderId="0" xfId="0" applyNumberFormat="1" applyFont="1" applyFill="1" applyBorder="1" applyAlignment="1">
      <alignment horizontal="center" vertical="center" wrapText="1"/>
    </xf>
    <xf numFmtId="3" fontId="69" fillId="0" borderId="0" xfId="0" applyNumberFormat="1" applyFont="1" applyFill="1" applyBorder="1" applyAlignment="1">
      <alignment vertical="center" wrapText="1"/>
    </xf>
    <xf numFmtId="165" fontId="69" fillId="0" borderId="10" xfId="0" applyNumberFormat="1" applyFont="1" applyFill="1" applyBorder="1" applyAlignment="1">
      <alignment horizontal="center" vertical="center" wrapText="1"/>
    </xf>
    <xf numFmtId="165" fontId="69" fillId="0" borderId="10" xfId="0" applyNumberFormat="1" applyFont="1" applyFill="1" applyBorder="1" applyAlignment="1">
      <alignment horizontal="right" vertical="center" wrapText="1"/>
    </xf>
    <xf numFmtId="3" fontId="70" fillId="0" borderId="10" xfId="348" applyNumberFormat="1" applyFont="1" applyFill="1" applyBorder="1" applyAlignment="1">
      <alignment horizontal="right" vertical="center" wrapText="1"/>
    </xf>
    <xf numFmtId="3" fontId="70" fillId="0" borderId="10" xfId="53" applyNumberFormat="1" applyFont="1" applyFill="1" applyBorder="1" applyAlignment="1">
      <alignment horizontal="right" vertical="center" wrapText="1"/>
    </xf>
    <xf numFmtId="165" fontId="70" fillId="0" borderId="10" xfId="348" applyNumberFormat="1" applyFont="1" applyFill="1" applyBorder="1" applyAlignment="1">
      <alignment horizontal="right" vertical="center" wrapText="1"/>
    </xf>
    <xf numFmtId="3" fontId="70" fillId="0" borderId="10" xfId="0" applyNumberFormat="1" applyFont="1" applyFill="1" applyBorder="1" applyAlignment="1">
      <alignment vertical="center" wrapText="1"/>
    </xf>
    <xf numFmtId="3" fontId="70" fillId="0" borderId="0" xfId="0" applyNumberFormat="1" applyFont="1" applyFill="1" applyAlignment="1">
      <alignment horizontal="left" vertical="center" wrapText="1"/>
    </xf>
    <xf numFmtId="3" fontId="69" fillId="0" borderId="0" xfId="0" applyNumberFormat="1" applyFont="1" applyFill="1" applyAlignment="1">
      <alignment horizontal="left" vertical="center" wrapText="1"/>
    </xf>
    <xf numFmtId="3" fontId="69" fillId="0" borderId="10" xfId="0" applyNumberFormat="1" applyFont="1" applyFill="1" applyBorder="1" applyAlignment="1">
      <alignment horizontal="left" vertical="center" wrapText="1"/>
    </xf>
    <xf numFmtId="0" fontId="69" fillId="0" borderId="10" xfId="0" applyNumberFormat="1" applyFont="1" applyFill="1" applyBorder="1" applyAlignment="1">
      <alignment horizontal="center" vertical="center" wrapText="1"/>
    </xf>
    <xf numFmtId="3" fontId="70" fillId="0" borderId="10" xfId="284" applyNumberFormat="1" applyFont="1" applyFill="1" applyBorder="1" applyAlignment="1">
      <alignment horizontal="right" vertical="center" wrapText="1"/>
    </xf>
    <xf numFmtId="0" fontId="69" fillId="0" borderId="10" xfId="353" applyNumberFormat="1" applyFont="1" applyFill="1" applyBorder="1" applyAlignment="1">
      <alignment horizontal="left" vertical="center" wrapText="1"/>
    </xf>
    <xf numFmtId="3" fontId="69" fillId="24" borderId="10" xfId="0" applyNumberFormat="1" applyFont="1" applyFill="1" applyBorder="1" applyAlignment="1">
      <alignment horizontal="center" vertical="center" wrapText="1"/>
    </xf>
    <xf numFmtId="0" fontId="69" fillId="24" borderId="10" xfId="0" applyNumberFormat="1" applyFont="1" applyFill="1" applyBorder="1" applyAlignment="1">
      <alignment horizontal="center" vertical="center" wrapText="1"/>
    </xf>
    <xf numFmtId="3" fontId="69" fillId="24" borderId="10" xfId="0" applyNumberFormat="1" applyFont="1" applyFill="1" applyBorder="1" applyAlignment="1">
      <alignment horizontal="left" vertical="center" wrapText="1"/>
    </xf>
    <xf numFmtId="0" fontId="69" fillId="24" borderId="10" xfId="0" applyFont="1" applyFill="1" applyBorder="1" applyAlignment="1">
      <alignment horizontal="center" vertical="center" wrapText="1"/>
    </xf>
    <xf numFmtId="3" fontId="69" fillId="24" borderId="10" xfId="0" applyNumberFormat="1" applyFont="1" applyFill="1" applyBorder="1" applyAlignment="1">
      <alignment horizontal="right" vertical="center" wrapText="1"/>
    </xf>
    <xf numFmtId="3" fontId="70" fillId="24" borderId="10" xfId="0" applyNumberFormat="1" applyFont="1" applyFill="1" applyBorder="1" applyAlignment="1">
      <alignment horizontal="right" vertical="center" wrapText="1"/>
    </xf>
    <xf numFmtId="3" fontId="70" fillId="24" borderId="12" xfId="0" applyNumberFormat="1" applyFont="1" applyFill="1" applyBorder="1" applyAlignment="1">
      <alignment horizontal="right" vertical="center" wrapText="1"/>
    </xf>
    <xf numFmtId="3" fontId="70" fillId="24" borderId="10" xfId="284" applyNumberFormat="1" applyFont="1" applyFill="1" applyBorder="1" applyAlignment="1">
      <alignment horizontal="right" vertical="center" wrapText="1"/>
    </xf>
    <xf numFmtId="3" fontId="68" fillId="24" borderId="10" xfId="0" applyNumberFormat="1" applyFont="1" applyFill="1" applyBorder="1" applyAlignment="1">
      <alignment horizontal="right" vertical="center" wrapText="1"/>
    </xf>
    <xf numFmtId="3" fontId="69" fillId="24" borderId="0" xfId="0" applyNumberFormat="1" applyFont="1" applyFill="1" applyBorder="1" applyAlignment="1">
      <alignment vertical="center" wrapText="1"/>
    </xf>
    <xf numFmtId="3" fontId="70" fillId="0" borderId="10" xfId="298" applyNumberFormat="1" applyFont="1" applyFill="1" applyBorder="1" applyAlignment="1">
      <alignment horizontal="right" vertical="center" wrapText="1"/>
    </xf>
    <xf numFmtId="0" fontId="49" fillId="0" borderId="0" xfId="0" applyFont="1" applyAlignment="1">
      <alignment vertical="center" wrapText="1"/>
    </xf>
    <xf numFmtId="0" fontId="49" fillId="0" borderId="0" xfId="0" applyFont="1" applyBorder="1" applyAlignment="1">
      <alignment vertical="center" wrapText="1"/>
    </xf>
    <xf numFmtId="3" fontId="47" fillId="0" borderId="10" xfId="348" applyNumberFormat="1" applyFont="1" applyFill="1" applyBorder="1" applyAlignment="1">
      <alignment horizontal="center" vertical="center" wrapText="1"/>
    </xf>
    <xf numFmtId="0" fontId="67" fillId="24" borderId="10" xfId="0" applyNumberFormat="1" applyFont="1" applyFill="1" applyBorder="1" applyAlignment="1">
      <alignment horizontal="center" vertical="center" wrapText="1"/>
    </xf>
    <xf numFmtId="0" fontId="56" fillId="0" borderId="0" xfId="0" applyNumberFormat="1" applyFont="1" applyFill="1" applyBorder="1" applyAlignment="1">
      <alignment vertical="center" wrapText="1"/>
    </xf>
    <xf numFmtId="2" fontId="71" fillId="0" borderId="10" xfId="0" applyNumberFormat="1" applyFont="1" applyFill="1" applyBorder="1" applyAlignment="1">
      <alignment horizontal="center" vertical="center" wrapText="1"/>
    </xf>
    <xf numFmtId="3" fontId="69" fillId="0" borderId="10" xfId="252" applyNumberFormat="1" applyFont="1" applyFill="1" applyBorder="1" applyAlignment="1">
      <alignment horizontal="center" vertical="center" wrapText="1"/>
    </xf>
    <xf numFmtId="0" fontId="69" fillId="0" borderId="10" xfId="252" applyNumberFormat="1" applyFont="1" applyFill="1" applyBorder="1" applyAlignment="1">
      <alignment horizontal="center" vertical="center" wrapText="1"/>
    </xf>
    <xf numFmtId="3" fontId="47" fillId="0" borderId="10" xfId="252" applyNumberFormat="1" applyFont="1" applyFill="1" applyBorder="1" applyAlignment="1">
      <alignment horizontal="center" vertical="center" wrapText="1"/>
    </xf>
    <xf numFmtId="3" fontId="47" fillId="0" borderId="10" xfId="0" applyNumberFormat="1" applyFont="1" applyFill="1" applyBorder="1" applyAlignment="1">
      <alignment horizontal="left" vertical="center" wrapText="1"/>
    </xf>
    <xf numFmtId="0" fontId="47" fillId="0" borderId="10" xfId="0" applyFont="1" applyFill="1" applyBorder="1" applyAlignment="1">
      <alignment horizontal="center" vertical="center" wrapText="1"/>
    </xf>
    <xf numFmtId="165" fontId="67" fillId="24" borderId="10" xfId="0" applyNumberFormat="1" applyFont="1" applyFill="1" applyBorder="1" applyAlignment="1">
      <alignment horizontal="right" vertical="center" wrapText="1"/>
    </xf>
    <xf numFmtId="3" fontId="56" fillId="0" borderId="0" xfId="385" applyNumberFormat="1" applyFont="1" applyFill="1" applyBorder="1" applyAlignment="1">
      <alignment vertical="center" wrapText="1"/>
    </xf>
    <xf numFmtId="0" fontId="74" fillId="0" borderId="0" xfId="0" applyFont="1" applyFill="1" applyAlignment="1">
      <alignment vertical="center" wrapText="1"/>
    </xf>
    <xf numFmtId="0" fontId="75" fillId="0" borderId="0" xfId="0" applyFont="1" applyFill="1" applyAlignment="1">
      <alignment vertical="center" wrapText="1"/>
    </xf>
    <xf numFmtId="3" fontId="67" fillId="0" borderId="10" xfId="0" applyNumberFormat="1" applyFont="1" applyFill="1" applyBorder="1" applyAlignment="1">
      <alignment vertical="center" wrapText="1"/>
    </xf>
    <xf numFmtId="0" fontId="69" fillId="0" borderId="0" xfId="0" applyNumberFormat="1" applyFont="1" applyFill="1" applyBorder="1" applyAlignment="1">
      <alignment horizontal="center" vertical="center" wrapText="1"/>
    </xf>
    <xf numFmtId="0" fontId="69" fillId="0" borderId="0" xfId="0" applyNumberFormat="1" applyFont="1" applyFill="1" applyBorder="1" applyAlignment="1">
      <alignment vertical="center" wrapText="1"/>
    </xf>
    <xf numFmtId="3" fontId="72" fillId="0" borderId="0" xfId="385" applyNumberFormat="1" applyFont="1" applyFill="1" applyBorder="1" applyAlignment="1">
      <alignment vertical="center" wrapText="1"/>
    </xf>
    <xf numFmtId="0" fontId="50" fillId="0" borderId="0" xfId="0" applyFont="1" applyFill="1" applyAlignment="1">
      <alignment horizontal="center" vertical="center" wrapText="1"/>
    </xf>
    <xf numFmtId="0" fontId="59" fillId="0" borderId="0" xfId="0" applyFont="1" applyFill="1" applyAlignment="1">
      <alignment horizontal="center" vertical="center" wrapText="1"/>
    </xf>
    <xf numFmtId="3" fontId="73" fillId="0" borderId="0" xfId="385" applyNumberFormat="1" applyFont="1" applyFill="1" applyBorder="1" applyAlignment="1">
      <alignment horizontal="center" vertical="center" wrapText="1"/>
    </xf>
    <xf numFmtId="3" fontId="72" fillId="0" borderId="0" xfId="385" applyNumberFormat="1" applyFont="1" applyFill="1" applyBorder="1" applyAlignment="1">
      <alignment horizontal="center" vertical="center" wrapText="1"/>
    </xf>
    <xf numFmtId="0" fontId="50" fillId="0" borderId="0" xfId="0" applyFont="1" applyFill="1" applyBorder="1" applyAlignment="1">
      <alignment horizontal="center" vertical="center" wrapText="1"/>
    </xf>
    <xf numFmtId="0" fontId="53" fillId="0" borderId="0" xfId="0" applyFont="1" applyAlignment="1">
      <alignment horizontal="center" vertical="center"/>
    </xf>
    <xf numFmtId="0" fontId="10" fillId="0" borderId="0" xfId="0" applyFont="1" applyAlignment="1">
      <alignment horizontal="center" vertical="center" wrapText="1"/>
    </xf>
    <xf numFmtId="0" fontId="49" fillId="0" borderId="0" xfId="0" applyFont="1" applyAlignment="1">
      <alignment horizontal="center" vertical="center" wrapText="1"/>
    </xf>
    <xf numFmtId="0" fontId="10" fillId="0" borderId="0" xfId="0" applyFont="1" applyBorder="1" applyAlignment="1">
      <alignment horizontal="center" vertical="center" wrapText="1"/>
    </xf>
    <xf numFmtId="0" fontId="49" fillId="0" borderId="0" xfId="0" applyFont="1" applyBorder="1" applyAlignment="1">
      <alignment horizontal="center" vertical="center" wrapText="1"/>
    </xf>
    <xf numFmtId="3" fontId="50" fillId="0" borderId="0" xfId="385" applyNumberFormat="1" applyFont="1" applyFill="1" applyBorder="1" applyAlignment="1">
      <alignment horizontal="center" vertical="center" wrapText="1"/>
    </xf>
    <xf numFmtId="3" fontId="56" fillId="0" borderId="0" xfId="385" applyNumberFormat="1" applyFont="1" applyFill="1" applyBorder="1" applyAlignment="1">
      <alignment horizontal="center" vertical="center" wrapText="1"/>
    </xf>
  </cellXfs>
  <cellStyles count="396">
    <cellStyle name="20% - Accent1 2" xfId="1"/>
    <cellStyle name="20% - Accent1 3" xfId="2"/>
    <cellStyle name="20% - Accent2 2" xfId="3"/>
    <cellStyle name="20% - Accent2 3" xfId="4"/>
    <cellStyle name="20% - Accent3 2" xfId="5"/>
    <cellStyle name="20% - Accent3 3" xfId="6"/>
    <cellStyle name="20% - Accent4 2" xfId="7"/>
    <cellStyle name="20% - Accent4 3" xfId="8"/>
    <cellStyle name="20% - Accent5 2" xfId="9"/>
    <cellStyle name="20% - Accent5 3" xfId="10"/>
    <cellStyle name="20% - Accent6 2" xfId="11"/>
    <cellStyle name="20% - Accent6 3" xfId="12"/>
    <cellStyle name="40% - Accent1 2" xfId="13"/>
    <cellStyle name="40% - Accent1 3" xfId="14"/>
    <cellStyle name="40% - Accent2 2" xfId="15"/>
    <cellStyle name="40% - Accent2 3" xfId="16"/>
    <cellStyle name="40% - Accent3 2" xfId="17"/>
    <cellStyle name="40% - Accent3 3" xfId="18"/>
    <cellStyle name="40% - Accent4 2" xfId="19"/>
    <cellStyle name="40% - Accent4 3" xfId="20"/>
    <cellStyle name="40% - Accent5 2" xfId="21"/>
    <cellStyle name="40% - Accent5 3" xfId="22"/>
    <cellStyle name="40% - Accent6 2" xfId="23"/>
    <cellStyle name="40% - Accent6 3" xfId="24"/>
    <cellStyle name="60% - Accent1 2" xfId="25"/>
    <cellStyle name="60% - Accent1 3" xfId="26"/>
    <cellStyle name="60% - Accent2 2" xfId="27"/>
    <cellStyle name="60% - Accent2 3" xfId="28"/>
    <cellStyle name="60% - Accent3 2" xfId="29"/>
    <cellStyle name="60% - Accent3 3" xfId="30"/>
    <cellStyle name="60% - Accent4 2" xfId="31"/>
    <cellStyle name="60% - Accent4 3" xfId="32"/>
    <cellStyle name="60% - Accent5 2" xfId="33"/>
    <cellStyle name="60% - Accent5 3" xfId="34"/>
    <cellStyle name="60% - Accent6 2" xfId="35"/>
    <cellStyle name="60% - Accent6 3" xfId="36"/>
    <cellStyle name="Accent1 2" xfId="37"/>
    <cellStyle name="Accent1 3" xfId="38"/>
    <cellStyle name="Accent2 2" xfId="39"/>
    <cellStyle name="Accent2 3" xfId="40"/>
    <cellStyle name="Accent3 2" xfId="41"/>
    <cellStyle name="Accent3 3" xfId="42"/>
    <cellStyle name="Accent4 2" xfId="43"/>
    <cellStyle name="Accent4 3" xfId="44"/>
    <cellStyle name="Accent5 2" xfId="45"/>
    <cellStyle name="Accent5 3" xfId="46"/>
    <cellStyle name="Accent6 2" xfId="47"/>
    <cellStyle name="Accent6 3" xfId="48"/>
    <cellStyle name="Bad 2" xfId="49"/>
    <cellStyle name="Bad 3" xfId="50"/>
    <cellStyle name="Calculation 2" xfId="51"/>
    <cellStyle name="Calculation 3" xfId="52"/>
    <cellStyle name="Check Cell 2" xfId="118"/>
    <cellStyle name="Check Cell 3" xfId="119"/>
    <cellStyle name="Chuẩn 6" xfId="120"/>
    <cellStyle name="Comma 10" xfId="53"/>
    <cellStyle name="Comma 11" xfId="54"/>
    <cellStyle name="Comma 11 9" xfId="55"/>
    <cellStyle name="Comma 12" xfId="56"/>
    <cellStyle name="Comma 13" xfId="57"/>
    <cellStyle name="Comma 14" xfId="58"/>
    <cellStyle name="Comma 15" xfId="59"/>
    <cellStyle name="Comma 16" xfId="60"/>
    <cellStyle name="Comma 16 10" xfId="61"/>
    <cellStyle name="Comma 16 11" xfId="62"/>
    <cellStyle name="Comma 16 12" xfId="63"/>
    <cellStyle name="Comma 16 2" xfId="64"/>
    <cellStyle name="Comma 16 3" xfId="65"/>
    <cellStyle name="Comma 16 4" xfId="66"/>
    <cellStyle name="Comma 16 5" xfId="67"/>
    <cellStyle name="Comma 16 6" xfId="68"/>
    <cellStyle name="Comma 16 7" xfId="69"/>
    <cellStyle name="Comma 16 8" xfId="70"/>
    <cellStyle name="Comma 16 8 2" xfId="71"/>
    <cellStyle name="Comma 16 8 2 2" xfId="72"/>
    <cellStyle name="Comma 16 9" xfId="73"/>
    <cellStyle name="Comma 17" xfId="74"/>
    <cellStyle name="Comma 17 2" xfId="75"/>
    <cellStyle name="Comma 18" xfId="76"/>
    <cellStyle name="Comma 2" xfId="77"/>
    <cellStyle name="Comma 2 10" xfId="78"/>
    <cellStyle name="Comma 2 11" xfId="79"/>
    <cellStyle name="Comma 2 12" xfId="80"/>
    <cellStyle name="Comma 2 13" xfId="81"/>
    <cellStyle name="Comma 2 14" xfId="82"/>
    <cellStyle name="Comma 2 2" xfId="83"/>
    <cellStyle name="Comma 2 2 3" xfId="84"/>
    <cellStyle name="Comma 2 3" xfId="85"/>
    <cellStyle name="Comma 2 4" xfId="86"/>
    <cellStyle name="Comma 2 5" xfId="87"/>
    <cellStyle name="Comma 2 6" xfId="88"/>
    <cellStyle name="Comma 2 7" xfId="89"/>
    <cellStyle name="Comma 2 8" xfId="90"/>
    <cellStyle name="Comma 2 9" xfId="91"/>
    <cellStyle name="Comma 20" xfId="92"/>
    <cellStyle name="Comma 21" xfId="93"/>
    <cellStyle name="Comma 22" xfId="94"/>
    <cellStyle name="Comma 25" xfId="95"/>
    <cellStyle name="Comma 26" xfId="96"/>
    <cellStyle name="Comma 27" xfId="97"/>
    <cellStyle name="Comma 28" xfId="98"/>
    <cellStyle name="Comma 29" xfId="99"/>
    <cellStyle name="Comma 3" xfId="100"/>
    <cellStyle name="Comma 3 2" xfId="101"/>
    <cellStyle name="Comma 30" xfId="102"/>
    <cellStyle name="Comma 36" xfId="103"/>
    <cellStyle name="Comma 37" xfId="104"/>
    <cellStyle name="Comma 39" xfId="105"/>
    <cellStyle name="Comma 4" xfId="106"/>
    <cellStyle name="Comma 45" xfId="107"/>
    <cellStyle name="Comma 5" xfId="108"/>
    <cellStyle name="Comma 6" xfId="109"/>
    <cellStyle name="Comma 7" xfId="110"/>
    <cellStyle name="Comma 72" xfId="111"/>
    <cellStyle name="Comma 73" xfId="112"/>
    <cellStyle name="Comma 74" xfId="113"/>
    <cellStyle name="Comma 76" xfId="114"/>
    <cellStyle name="Comma 8" xfId="115"/>
    <cellStyle name="Comma 9" xfId="116"/>
    <cellStyle name="Currency 2" xfId="117"/>
    <cellStyle name="Dấu phẩy 2" xfId="121"/>
    <cellStyle name="Explanatory Text 2" xfId="122"/>
    <cellStyle name="Explanatory Text 3" xfId="123"/>
    <cellStyle name="Good 2" xfId="124"/>
    <cellStyle name="Good 3" xfId="125"/>
    <cellStyle name="Heading 1 2" xfId="126"/>
    <cellStyle name="Heading 1 3" xfId="127"/>
    <cellStyle name="Heading 2 2" xfId="128"/>
    <cellStyle name="Heading 2 3" xfId="129"/>
    <cellStyle name="Heading 3 2" xfId="130"/>
    <cellStyle name="Heading 3 3" xfId="131"/>
    <cellStyle name="Heading 4 2" xfId="132"/>
    <cellStyle name="Heading 4 3" xfId="133"/>
    <cellStyle name="Input 2" xfId="134"/>
    <cellStyle name="Input 3" xfId="135"/>
    <cellStyle name="Kiểu 1" xfId="136"/>
    <cellStyle name="Linked Cell 2" xfId="137"/>
    <cellStyle name="Linked Cell 3" xfId="138"/>
    <cellStyle name="Neutral 2" xfId="139"/>
    <cellStyle name="Neutral 3" xfId="140"/>
    <cellStyle name="Normal" xfId="0" builtinId="0"/>
    <cellStyle name="Normal 10" xfId="141"/>
    <cellStyle name="Normal 10 2" xfId="142"/>
    <cellStyle name="Normal 10 2 2" xfId="143"/>
    <cellStyle name="Normal 10 2 4" xfId="144"/>
    <cellStyle name="Normal 10 2 4 2" xfId="145"/>
    <cellStyle name="Normal 10 3" xfId="146"/>
    <cellStyle name="Normal 100" xfId="147"/>
    <cellStyle name="Normal 101" xfId="148"/>
    <cellStyle name="Normal 102" xfId="149"/>
    <cellStyle name="Normal 105" xfId="150"/>
    <cellStyle name="Normal 108" xfId="151"/>
    <cellStyle name="Normal 108 10" xfId="152"/>
    <cellStyle name="Normal 108 11" xfId="153"/>
    <cellStyle name="Normal 108 12" xfId="154"/>
    <cellStyle name="Normal 108 2" xfId="155"/>
    <cellStyle name="Normal 108 3" xfId="156"/>
    <cellStyle name="Normal 108 4" xfId="157"/>
    <cellStyle name="Normal 108 5" xfId="158"/>
    <cellStyle name="Normal 108 6" xfId="159"/>
    <cellStyle name="Normal 108 7" xfId="160"/>
    <cellStyle name="Normal 108 8" xfId="161"/>
    <cellStyle name="Normal 108 9" xfId="162"/>
    <cellStyle name="Normal 109" xfId="163"/>
    <cellStyle name="Normal 109 10" xfId="164"/>
    <cellStyle name="Normal 109 11" xfId="165"/>
    <cellStyle name="Normal 109 12" xfId="166"/>
    <cellStyle name="Normal 109 2" xfId="167"/>
    <cellStyle name="Normal 109 3" xfId="168"/>
    <cellStyle name="Normal 109 4" xfId="169"/>
    <cellStyle name="Normal 109 5" xfId="170"/>
    <cellStyle name="Normal 109 6" xfId="171"/>
    <cellStyle name="Normal 109 7" xfId="172"/>
    <cellStyle name="Normal 109 8" xfId="173"/>
    <cellStyle name="Normal 109 9" xfId="174"/>
    <cellStyle name="Normal 11" xfId="175"/>
    <cellStyle name="Normal 11 2" xfId="176"/>
    <cellStyle name="Normal 11 2 2" xfId="177"/>
    <cellStyle name="Normal 11_G1.N5" xfId="178"/>
    <cellStyle name="Normal 12" xfId="179"/>
    <cellStyle name="Normal 13" xfId="180"/>
    <cellStyle name="Normal 13 3" xfId="181"/>
    <cellStyle name="Normal 14" xfId="182"/>
    <cellStyle name="Normal 14 3" xfId="183"/>
    <cellStyle name="Normal 15" xfId="184"/>
    <cellStyle name="Normal 15 2" xfId="185"/>
    <cellStyle name="Normal 16" xfId="186"/>
    <cellStyle name="Normal 16 2" xfId="187"/>
    <cellStyle name="Normal 17" xfId="188"/>
    <cellStyle name="Normal 18" xfId="189"/>
    <cellStyle name="Normal 18 2" xfId="190"/>
    <cellStyle name="Normal 19" xfId="191"/>
    <cellStyle name="Normal 2" xfId="192"/>
    <cellStyle name="Normal 2 10" xfId="193"/>
    <cellStyle name="Normal 2 11" xfId="194"/>
    <cellStyle name="Normal 2 12" xfId="195"/>
    <cellStyle name="Normal 2 13" xfId="196"/>
    <cellStyle name="Normal 2 14" xfId="197"/>
    <cellStyle name="Normal 2 15" xfId="198"/>
    <cellStyle name="Normal 2 16" xfId="199"/>
    <cellStyle name="Normal 2 17" xfId="200"/>
    <cellStyle name="Normal 2 17 8" xfId="201"/>
    <cellStyle name="Normal 2 19" xfId="202"/>
    <cellStyle name="Normal 2 2" xfId="203"/>
    <cellStyle name="Normal 2 2 10" xfId="204"/>
    <cellStyle name="Normal 2 2 11" xfId="205"/>
    <cellStyle name="Normal 2 2 12" xfId="206"/>
    <cellStyle name="Normal 2 2 13" xfId="207"/>
    <cellStyle name="Normal 2 2 14" xfId="208"/>
    <cellStyle name="Normal 2 2 2" xfId="209"/>
    <cellStyle name="Normal 2 2 2 10" xfId="210"/>
    <cellStyle name="Normal 2 2 2 11" xfId="211"/>
    <cellStyle name="Normal 2 2 2 12" xfId="212"/>
    <cellStyle name="Normal 2 2 2 13" xfId="213"/>
    <cellStyle name="Normal 2 2 2 2" xfId="214"/>
    <cellStyle name="Normal 2 2 2 2 2" xfId="215"/>
    <cellStyle name="Normal 2 2 2 3" xfId="216"/>
    <cellStyle name="Normal 2 2 2 4" xfId="217"/>
    <cellStyle name="Normal 2 2 2 5" xfId="218"/>
    <cellStyle name="Normal 2 2 2 6" xfId="219"/>
    <cellStyle name="Normal 2 2 2 7" xfId="220"/>
    <cellStyle name="Normal 2 2 2 8" xfId="221"/>
    <cellStyle name="Normal 2 2 2 9" xfId="222"/>
    <cellStyle name="Normal 2 2 2_Đính chính DM" xfId="223"/>
    <cellStyle name="Normal 2 2 3" xfId="224"/>
    <cellStyle name="Normal 2 2 4" xfId="225"/>
    <cellStyle name="Normal 2 2 5" xfId="226"/>
    <cellStyle name="Normal 2 2 6" xfId="227"/>
    <cellStyle name="Normal 2 2 7" xfId="228"/>
    <cellStyle name="Normal 2 2 8" xfId="229"/>
    <cellStyle name="Normal 2 2 9" xfId="230"/>
    <cellStyle name="Normal 2 2_Đính chính DM" xfId="231"/>
    <cellStyle name="Normal 2 26" xfId="232"/>
    <cellStyle name="Normal 2 3" xfId="233"/>
    <cellStyle name="Normal 2 3 2" xfId="234"/>
    <cellStyle name="Normal 2 3 4" xfId="235"/>
    <cellStyle name="Normal 2 3_Tổng hợp" xfId="236"/>
    <cellStyle name="Normal 2 4" xfId="237"/>
    <cellStyle name="Normal 2 5" xfId="238"/>
    <cellStyle name="Normal 2 6" xfId="239"/>
    <cellStyle name="Normal 2 7" xfId="240"/>
    <cellStyle name="Normal 2 8" xfId="241"/>
    <cellStyle name="Normal 2 9" xfId="242"/>
    <cellStyle name="Normal 2_Đính chính DM" xfId="243"/>
    <cellStyle name="Normal 20" xfId="244"/>
    <cellStyle name="Normal 20 2" xfId="245"/>
    <cellStyle name="Normal 21" xfId="246"/>
    <cellStyle name="Normal 22" xfId="247"/>
    <cellStyle name="Normal 23" xfId="248"/>
    <cellStyle name="Normal 24" xfId="249"/>
    <cellStyle name="Normal 25" xfId="250"/>
    <cellStyle name="Normal 26" xfId="251"/>
    <cellStyle name="Normal 27" xfId="252"/>
    <cellStyle name="Normal 28" xfId="253"/>
    <cellStyle name="Normal 29" xfId="254"/>
    <cellStyle name="Normal 3" xfId="255"/>
    <cellStyle name="Normal 3 2" xfId="256"/>
    <cellStyle name="Normal 3 2 2" xfId="257"/>
    <cellStyle name="Normal 3 2 7 2" xfId="258"/>
    <cellStyle name="Normal 3 3" xfId="259"/>
    <cellStyle name="Normal 3 5" xfId="260"/>
    <cellStyle name="Normal 3 6" xfId="261"/>
    <cellStyle name="Normal 3_G1.N5" xfId="262"/>
    <cellStyle name="Normal 30" xfId="263"/>
    <cellStyle name="Normal 31" xfId="264"/>
    <cellStyle name="Normal 32" xfId="265"/>
    <cellStyle name="Normal 32 3 3" xfId="266"/>
    <cellStyle name="Normal 33" xfId="267"/>
    <cellStyle name="Normal 34" xfId="268"/>
    <cellStyle name="Normal 35" xfId="269"/>
    <cellStyle name="Normal 36" xfId="270"/>
    <cellStyle name="Normal 37" xfId="271"/>
    <cellStyle name="Normal 37 2" xfId="272"/>
    <cellStyle name="Normal 38" xfId="273"/>
    <cellStyle name="Normal 39" xfId="274"/>
    <cellStyle name="Normal 4" xfId="275"/>
    <cellStyle name="Normal 4 11" xfId="276"/>
    <cellStyle name="Normal 4 2" xfId="277"/>
    <cellStyle name="Normal 4 5" xfId="278"/>
    <cellStyle name="Normal 4_G1.N5" xfId="279"/>
    <cellStyle name="Normal 40" xfId="280"/>
    <cellStyle name="Normal 40 2" xfId="281"/>
    <cellStyle name="Normal 41" xfId="282"/>
    <cellStyle name="Normal 42" xfId="283"/>
    <cellStyle name="Normal 43" xfId="284"/>
    <cellStyle name="Normal 44" xfId="285"/>
    <cellStyle name="Normal 45" xfId="286"/>
    <cellStyle name="Normal 46" xfId="287"/>
    <cellStyle name="Normal 47" xfId="288"/>
    <cellStyle name="Normal 48" xfId="289"/>
    <cellStyle name="Normal 48 3 2" xfId="290"/>
    <cellStyle name="Normal 49" xfId="291"/>
    <cellStyle name="Normal 5" xfId="292"/>
    <cellStyle name="Normal 5 2" xfId="293"/>
    <cellStyle name="Normal 5_G1.N5" xfId="294"/>
    <cellStyle name="Normal 50" xfId="295"/>
    <cellStyle name="Normal 51" xfId="296"/>
    <cellStyle name="Normal 52" xfId="297"/>
    <cellStyle name="Normal 53" xfId="298"/>
    <cellStyle name="Normal 54" xfId="299"/>
    <cellStyle name="Normal 56" xfId="300"/>
    <cellStyle name="Normal 57" xfId="301"/>
    <cellStyle name="Normal 59" xfId="302"/>
    <cellStyle name="Normal 6" xfId="303"/>
    <cellStyle name="Normal 6 2" xfId="304"/>
    <cellStyle name="Normal 6 3" xfId="305"/>
    <cellStyle name="Normal 6 4" xfId="306"/>
    <cellStyle name="Normal 6_G1.N5" xfId="307"/>
    <cellStyle name="Normal 60" xfId="308"/>
    <cellStyle name="Normal 61" xfId="309"/>
    <cellStyle name="Normal 62" xfId="310"/>
    <cellStyle name="Normal 63" xfId="311"/>
    <cellStyle name="Normal 64" xfId="312"/>
    <cellStyle name="Normal 65" xfId="313"/>
    <cellStyle name="Normal 66" xfId="314"/>
    <cellStyle name="Normal 67" xfId="315"/>
    <cellStyle name="Normal 67 2" xfId="316"/>
    <cellStyle name="Normal 69" xfId="317"/>
    <cellStyle name="Normal 69 2" xfId="318"/>
    <cellStyle name="Normal 7" xfId="319"/>
    <cellStyle name="Normal 7 2" xfId="320"/>
    <cellStyle name="Normal 70" xfId="321"/>
    <cellStyle name="Normal 72" xfId="322"/>
    <cellStyle name="Normal 73" xfId="323"/>
    <cellStyle name="Normal 74" xfId="324"/>
    <cellStyle name="Normal 75" xfId="325"/>
    <cellStyle name="Normal 77" xfId="326"/>
    <cellStyle name="Normal 78" xfId="327"/>
    <cellStyle name="Normal 79" xfId="328"/>
    <cellStyle name="Normal 8" xfId="329"/>
    <cellStyle name="Normal 8 14" xfId="330"/>
    <cellStyle name="Normal 8_G1.N5" xfId="331"/>
    <cellStyle name="Normal 80" xfId="332"/>
    <cellStyle name="Normal 81" xfId="333"/>
    <cellStyle name="Normal 82" xfId="334"/>
    <cellStyle name="Normal 83" xfId="335"/>
    <cellStyle name="Normal 84" xfId="336"/>
    <cellStyle name="Normal 85" xfId="337"/>
    <cellStyle name="Normal 86" xfId="338"/>
    <cellStyle name="Normal 87" xfId="339"/>
    <cellStyle name="Normal 88" xfId="340"/>
    <cellStyle name="Normal 89" xfId="341"/>
    <cellStyle name="Normal 9" xfId="342"/>
    <cellStyle name="Normal 9 3" xfId="343"/>
    <cellStyle name="Normal 90" xfId="344"/>
    <cellStyle name="Normal 92" xfId="345"/>
    <cellStyle name="Normal 94" xfId="346"/>
    <cellStyle name="Normal 99" xfId="347"/>
    <cellStyle name="Normal_Gói 2 B.Duoc" xfId="348"/>
    <cellStyle name="Note 2" xfId="349"/>
    <cellStyle name="Note 3" xfId="350"/>
    <cellStyle name="Output 2" xfId="351"/>
    <cellStyle name="Output 3" xfId="352"/>
    <cellStyle name="Percent" xfId="353" builtinId="5"/>
    <cellStyle name="Percent 10" xfId="354"/>
    <cellStyle name="Percent 17" xfId="355"/>
    <cellStyle name="Percent 2" xfId="356"/>
    <cellStyle name="Percent 2 13" xfId="357"/>
    <cellStyle name="Percent 3" xfId="358"/>
    <cellStyle name="Percent 3 10" xfId="359"/>
    <cellStyle name="Percent 3 11" xfId="360"/>
    <cellStyle name="Percent 3 12" xfId="361"/>
    <cellStyle name="Percent 3 2" xfId="362"/>
    <cellStyle name="Percent 3 3" xfId="363"/>
    <cellStyle name="Percent 3 4" xfId="364"/>
    <cellStyle name="Percent 3 5" xfId="365"/>
    <cellStyle name="Percent 3 6" xfId="366"/>
    <cellStyle name="Percent 3 7" xfId="367"/>
    <cellStyle name="Percent 3 8" xfId="368"/>
    <cellStyle name="Percent 3 9" xfId="369"/>
    <cellStyle name="Percent 4" xfId="370"/>
    <cellStyle name="Percent 4 10" xfId="371"/>
    <cellStyle name="Percent 4 11" xfId="372"/>
    <cellStyle name="Percent 4 12" xfId="373"/>
    <cellStyle name="Percent 4 2" xfId="374"/>
    <cellStyle name="Percent 4 3" xfId="375"/>
    <cellStyle name="Percent 4 4" xfId="376"/>
    <cellStyle name="Percent 4 5" xfId="377"/>
    <cellStyle name="Percent 4 6" xfId="378"/>
    <cellStyle name="Percent 4 7" xfId="379"/>
    <cellStyle name="Percent 4 8" xfId="380"/>
    <cellStyle name="Percent 4 9" xfId="381"/>
    <cellStyle name="Percent 5" xfId="382"/>
    <cellStyle name="Percent 6" xfId="383"/>
    <cellStyle name="Percent 9" xfId="384"/>
    <cellStyle name="Style 1" xfId="385"/>
    <cellStyle name="Style 1 10" xfId="386"/>
    <cellStyle name="Style 1 11" xfId="387"/>
    <cellStyle name="Style 1 2" xfId="388"/>
    <cellStyle name="Style 1_G1.N5" xfId="389"/>
    <cellStyle name="Title 2" xfId="390"/>
    <cellStyle name="Title 3" xfId="391"/>
    <cellStyle name="Total 2" xfId="392"/>
    <cellStyle name="Total 3" xfId="393"/>
    <cellStyle name="Warning Text 2" xfId="394"/>
    <cellStyle name="Warning Text 3" xfId="39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21</xdr:row>
      <xdr:rowOff>0</xdr:rowOff>
    </xdr:from>
    <xdr:to>
      <xdr:col>17</xdr:col>
      <xdr:colOff>7620</xdr:colOff>
      <xdr:row>22</xdr:row>
      <xdr:rowOff>100965</xdr:rowOff>
    </xdr:to>
    <xdr:sp macro="" textlink="">
      <xdr:nvSpPr>
        <xdr:cNvPr id="2612162"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63"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64"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65"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66"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67"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68"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69"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70"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71"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72"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73"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74"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75"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76"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77"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78"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79"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80"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81"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82"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83"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84"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85"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86"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87"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88"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89"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90"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91"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92"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93"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94"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95"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96"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97"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98"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199"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00"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01"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02"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03"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04"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05"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06"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07"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08"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09"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10"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11"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12"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13"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14"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15"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16"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17" name="AutoShape 23"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18" name="AutoShape 24"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19" name="AutoShape 25"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20"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0</xdr:colOff>
      <xdr:row>21</xdr:row>
      <xdr:rowOff>0</xdr:rowOff>
    </xdr:from>
    <xdr:to>
      <xdr:col>17</xdr:col>
      <xdr:colOff>7620</xdr:colOff>
      <xdr:row>22</xdr:row>
      <xdr:rowOff>100965</xdr:rowOff>
    </xdr:to>
    <xdr:sp macro="" textlink="">
      <xdr:nvSpPr>
        <xdr:cNvPr id="2612221" name="AutoShape 26" descr="mail?cmd=cookie"/>
        <xdr:cNvSpPr>
          <a:spLocks noChangeAspect="1" noChangeArrowheads="1"/>
        </xdr:cNvSpPr>
      </xdr:nvSpPr>
      <xdr:spPr bwMode="auto">
        <a:xfrm>
          <a:off x="3733800" y="130698240"/>
          <a:ext cx="762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7"/>
  </sheetPr>
  <dimension ref="A1:BK51"/>
  <sheetViews>
    <sheetView tabSelected="1" topLeftCell="A25" zoomScaleNormal="100" zoomScalePageLayoutView="80" workbookViewId="0">
      <selection activeCell="F31" sqref="F31"/>
    </sheetView>
  </sheetViews>
  <sheetFormatPr defaultColWidth="9.140625" defaultRowHeight="24" customHeight="1"/>
  <cols>
    <col min="1" max="1" width="4.85546875" style="1" customWidth="1"/>
    <col min="2" max="2" width="8.140625" style="1" customWidth="1"/>
    <col min="3" max="3" width="5.140625" style="1" hidden="1" customWidth="1"/>
    <col min="4" max="4" width="12.5703125" style="48" customWidth="1"/>
    <col min="5" max="5" width="14.85546875" style="1" customWidth="1"/>
    <col min="6" max="6" width="13.42578125" style="1" customWidth="1"/>
    <col min="7" max="7" width="19.42578125" style="1" customWidth="1"/>
    <col min="8" max="8" width="7.28515625" style="80" customWidth="1"/>
    <col min="9" max="9" width="16.5703125" style="1" customWidth="1"/>
    <col min="10" max="10" width="20.7109375" style="1" customWidth="1"/>
    <col min="11" max="11" width="5.28515625" style="1" customWidth="1"/>
    <col min="12" max="12" width="8.42578125" style="49" customWidth="1"/>
    <col min="13" max="13" width="10.7109375" style="39" customWidth="1"/>
    <col min="14" max="14" width="7.7109375" style="49" customWidth="1"/>
    <col min="15" max="15" width="11.7109375" style="49" customWidth="1"/>
    <col min="16" max="16" width="12.85546875" style="1" customWidth="1"/>
    <col min="17" max="17" width="5.42578125" style="7" customWidth="1"/>
    <col min="18" max="18" width="5.28515625" style="27" customWidth="1"/>
    <col min="19" max="19" width="5.5703125" style="27" customWidth="1"/>
    <col min="20" max="20" width="4.5703125" style="27" customWidth="1"/>
    <col min="21" max="21" width="4.42578125" style="27" customWidth="1"/>
    <col min="22" max="23" width="5.28515625" style="27" customWidth="1"/>
    <col min="24" max="24" width="4.85546875" style="27" customWidth="1"/>
    <col min="25" max="25" width="5" style="27" customWidth="1"/>
    <col min="26" max="26" width="5.28515625" style="27" customWidth="1"/>
    <col min="27" max="27" width="5.42578125" style="27" customWidth="1"/>
    <col min="28" max="28" width="5.140625" style="27" customWidth="1"/>
    <col min="29" max="29" width="5" style="27" customWidth="1"/>
    <col min="30" max="30" width="5.28515625" style="27" customWidth="1"/>
    <col min="31" max="31" width="5.5703125" style="27" customWidth="1"/>
    <col min="32" max="33" width="5" style="27" customWidth="1"/>
    <col min="34" max="34" width="5.5703125" style="27" customWidth="1"/>
    <col min="35" max="35" width="5.42578125" style="27" customWidth="1"/>
    <col min="36" max="36" width="5.28515625" style="27" customWidth="1"/>
    <col min="37" max="37" width="5.7109375" style="27" customWidth="1"/>
    <col min="38" max="38" width="5.85546875" style="27" customWidth="1"/>
    <col min="39" max="39" width="6.140625" style="27" customWidth="1"/>
    <col min="40" max="40" width="5.28515625" style="27" customWidth="1"/>
    <col min="41" max="41" width="5.140625" style="27" customWidth="1"/>
    <col min="42" max="42" width="5.5703125" style="27" customWidth="1"/>
    <col min="43" max="43" width="4.7109375" style="27" customWidth="1"/>
    <col min="44" max="44" width="5.140625" style="27" customWidth="1"/>
    <col min="45" max="45" width="4.85546875" style="27" customWidth="1"/>
    <col min="46" max="46" width="6" style="27" customWidth="1"/>
    <col min="47" max="47" width="5.140625" style="27" customWidth="1"/>
    <col min="48" max="48" width="5.5703125" style="27" customWidth="1"/>
    <col min="49" max="49" width="5.7109375" style="27" customWidth="1"/>
    <col min="50" max="50" width="5.42578125" style="27" customWidth="1"/>
    <col min="51" max="51" width="5.28515625" style="27" customWidth="1"/>
    <col min="52" max="52" width="6.85546875" style="27" customWidth="1"/>
    <col min="53" max="53" width="5.28515625" style="27" customWidth="1"/>
    <col min="54" max="54" width="5.5703125" style="27" customWidth="1"/>
    <col min="55" max="55" width="5.42578125" style="27" customWidth="1"/>
    <col min="56" max="56" width="5.5703125" style="27" customWidth="1"/>
    <col min="57" max="57" width="6" style="27" customWidth="1"/>
    <col min="58" max="58" width="4.7109375" style="27" customWidth="1"/>
    <col min="59" max="59" width="5.5703125" style="27" customWidth="1"/>
    <col min="60" max="60" width="4.85546875" style="27" customWidth="1"/>
    <col min="61" max="61" width="5.42578125" style="27" customWidth="1"/>
    <col min="62" max="62" width="8.85546875" style="26" customWidth="1"/>
    <col min="63" max="16384" width="9.140625" style="3"/>
  </cols>
  <sheetData>
    <row r="1" spans="1:63" s="10" customFormat="1" ht="21.6" customHeight="1">
      <c r="A1" s="123" t="s">
        <v>121</v>
      </c>
      <c r="B1" s="123"/>
      <c r="C1" s="123"/>
      <c r="D1" s="123"/>
      <c r="E1" s="123"/>
      <c r="F1" s="40"/>
      <c r="G1" s="40"/>
      <c r="H1" s="117"/>
      <c r="I1" s="40"/>
      <c r="J1" s="123" t="s">
        <v>138</v>
      </c>
      <c r="K1" s="123"/>
      <c r="L1" s="123"/>
      <c r="M1" s="123"/>
      <c r="N1" s="123"/>
      <c r="O1" s="123"/>
      <c r="P1" s="123"/>
      <c r="Q1" s="29"/>
      <c r="BH1" s="28"/>
    </row>
    <row r="2" spans="1:63" s="10" customFormat="1" ht="21.6" customHeight="1">
      <c r="A2" s="124" t="s">
        <v>139</v>
      </c>
      <c r="B2" s="124"/>
      <c r="C2" s="124"/>
      <c r="D2" s="124"/>
      <c r="E2" s="124"/>
      <c r="F2" s="41"/>
      <c r="G2" s="41"/>
      <c r="H2" s="118"/>
      <c r="I2" s="41"/>
      <c r="J2" s="124" t="s">
        <v>140</v>
      </c>
      <c r="K2" s="124"/>
      <c r="L2" s="124"/>
      <c r="M2" s="124"/>
      <c r="N2" s="124"/>
      <c r="O2" s="124"/>
      <c r="P2" s="124"/>
      <c r="Q2" s="29"/>
      <c r="BH2" s="28"/>
    </row>
    <row r="3" spans="1:63" s="10" customFormat="1" ht="21" customHeight="1">
      <c r="A3" s="125" t="s">
        <v>278</v>
      </c>
      <c r="B3" s="125"/>
      <c r="C3" s="125"/>
      <c r="D3" s="125"/>
      <c r="E3" s="125"/>
      <c r="F3" s="125"/>
      <c r="G3" s="125"/>
      <c r="H3" s="125"/>
      <c r="I3" s="125"/>
      <c r="J3" s="125"/>
      <c r="K3" s="125"/>
      <c r="L3" s="125"/>
      <c r="M3" s="125"/>
      <c r="N3" s="125"/>
      <c r="O3" s="125"/>
      <c r="P3" s="125"/>
      <c r="Q3" s="29"/>
      <c r="BH3" s="28"/>
    </row>
    <row r="4" spans="1:63" s="10" customFormat="1" ht="21" customHeight="1">
      <c r="A4" s="126" t="s">
        <v>286</v>
      </c>
      <c r="B4" s="126"/>
      <c r="C4" s="126"/>
      <c r="D4" s="126"/>
      <c r="E4" s="126"/>
      <c r="F4" s="126"/>
      <c r="G4" s="126"/>
      <c r="H4" s="126"/>
      <c r="I4" s="126"/>
      <c r="J4" s="126"/>
      <c r="K4" s="126"/>
      <c r="L4" s="126"/>
      <c r="M4" s="126"/>
      <c r="N4" s="126"/>
      <c r="O4" s="126"/>
      <c r="P4" s="126"/>
      <c r="Q4" s="29"/>
      <c r="BH4" s="28"/>
    </row>
    <row r="5" spans="1:63" s="8" customFormat="1" ht="20.25" customHeight="1">
      <c r="A5" s="128" t="s">
        <v>68</v>
      </c>
      <c r="B5" s="128"/>
      <c r="C5" s="128"/>
      <c r="D5" s="128"/>
      <c r="E5" s="128"/>
      <c r="F5" s="128"/>
      <c r="G5" s="128"/>
      <c r="H5" s="128"/>
      <c r="I5" s="128"/>
      <c r="J5" s="128"/>
      <c r="K5" s="128"/>
      <c r="L5" s="128"/>
      <c r="M5" s="128"/>
      <c r="N5" s="128"/>
      <c r="O5" s="128"/>
      <c r="P5" s="128"/>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29"/>
    </row>
    <row r="6" spans="1:63" s="9" customFormat="1" ht="20.25" customHeight="1">
      <c r="A6" s="129" t="s">
        <v>69</v>
      </c>
      <c r="B6" s="129"/>
      <c r="C6" s="129"/>
      <c r="D6" s="129"/>
      <c r="E6" s="129"/>
      <c r="F6" s="129"/>
      <c r="G6" s="129"/>
      <c r="H6" s="129"/>
      <c r="I6" s="129"/>
      <c r="J6" s="129"/>
      <c r="K6" s="129"/>
      <c r="L6" s="129"/>
      <c r="M6" s="130"/>
      <c r="N6" s="129"/>
      <c r="O6" s="129"/>
      <c r="P6" s="129"/>
      <c r="Q6" s="104"/>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30"/>
    </row>
    <row r="7" spans="1:63" s="9" customFormat="1" ht="20.25" customHeight="1">
      <c r="A7" s="129" t="s">
        <v>70</v>
      </c>
      <c r="B7" s="129"/>
      <c r="C7" s="129"/>
      <c r="D7" s="129"/>
      <c r="E7" s="129"/>
      <c r="F7" s="129"/>
      <c r="G7" s="129"/>
      <c r="H7" s="129"/>
      <c r="I7" s="129"/>
      <c r="J7" s="129"/>
      <c r="K7" s="129"/>
      <c r="L7" s="129"/>
      <c r="M7" s="130"/>
      <c r="N7" s="129"/>
      <c r="O7" s="129"/>
      <c r="P7" s="129"/>
      <c r="Q7" s="104"/>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30"/>
    </row>
    <row r="8" spans="1:63" s="9" customFormat="1" ht="20.25" customHeight="1">
      <c r="A8" s="129" t="s">
        <v>71</v>
      </c>
      <c r="B8" s="129"/>
      <c r="C8" s="129"/>
      <c r="D8" s="129"/>
      <c r="E8" s="129"/>
      <c r="F8" s="129"/>
      <c r="G8" s="129"/>
      <c r="H8" s="129"/>
      <c r="I8" s="129"/>
      <c r="J8" s="129"/>
      <c r="K8" s="129"/>
      <c r="L8" s="129"/>
      <c r="M8" s="130"/>
      <c r="N8" s="129"/>
      <c r="O8" s="129"/>
      <c r="P8" s="129"/>
      <c r="Q8" s="104"/>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30"/>
    </row>
    <row r="9" spans="1:63" s="9" customFormat="1" ht="26.25" customHeight="1">
      <c r="A9" s="129" t="s">
        <v>72</v>
      </c>
      <c r="B9" s="129"/>
      <c r="C9" s="129"/>
      <c r="D9" s="129"/>
      <c r="E9" s="129"/>
      <c r="F9" s="129"/>
      <c r="G9" s="129"/>
      <c r="H9" s="129"/>
      <c r="I9" s="129"/>
      <c r="J9" s="129"/>
      <c r="K9" s="129"/>
      <c r="L9" s="129"/>
      <c r="M9" s="130"/>
      <c r="N9" s="129"/>
      <c r="O9" s="129"/>
      <c r="P9" s="129"/>
      <c r="Q9" s="104"/>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30"/>
    </row>
    <row r="10" spans="1:63" s="9" customFormat="1" ht="20.25" customHeight="1">
      <c r="A10" s="129" t="s">
        <v>73</v>
      </c>
      <c r="B10" s="129"/>
      <c r="C10" s="129"/>
      <c r="D10" s="129"/>
      <c r="E10" s="129"/>
      <c r="F10" s="129"/>
      <c r="G10" s="129"/>
      <c r="H10" s="129"/>
      <c r="I10" s="129"/>
      <c r="J10" s="129"/>
      <c r="K10" s="129"/>
      <c r="L10" s="129"/>
      <c r="M10" s="130"/>
      <c r="N10" s="129"/>
      <c r="O10" s="129"/>
      <c r="P10" s="129"/>
      <c r="Q10" s="104"/>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30"/>
    </row>
    <row r="11" spans="1:63" s="9" customFormat="1" ht="25.5" customHeight="1">
      <c r="A11" s="131" t="s">
        <v>74</v>
      </c>
      <c r="B11" s="131"/>
      <c r="C11" s="131"/>
      <c r="D11" s="131"/>
      <c r="E11" s="131"/>
      <c r="F11" s="131"/>
      <c r="G11" s="131"/>
      <c r="H11" s="131"/>
      <c r="I11" s="131"/>
      <c r="J11" s="131"/>
      <c r="K11" s="131"/>
      <c r="L11" s="131"/>
      <c r="M11" s="132"/>
      <c r="N11" s="131"/>
      <c r="O11" s="131"/>
      <c r="P11" s="131"/>
      <c r="Q11" s="105"/>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c r="BH11" s="58"/>
      <c r="BI11" s="58"/>
      <c r="BJ11" s="58"/>
      <c r="BK11" s="30"/>
    </row>
    <row r="12" spans="1:63" s="10" customFormat="1" ht="21" customHeight="1">
      <c r="A12" s="127" t="s">
        <v>151</v>
      </c>
      <c r="B12" s="127"/>
      <c r="C12" s="127"/>
      <c r="D12" s="127"/>
      <c r="E12" s="127"/>
      <c r="F12" s="127"/>
      <c r="G12" s="127"/>
      <c r="H12" s="127"/>
      <c r="I12" s="127"/>
      <c r="J12" s="127"/>
      <c r="K12" s="127"/>
      <c r="L12" s="127"/>
      <c r="M12" s="127"/>
      <c r="N12" s="127"/>
      <c r="O12" s="127"/>
      <c r="P12" s="127"/>
      <c r="Q12" s="29"/>
      <c r="BH12" s="28"/>
    </row>
    <row r="13" spans="1:63" s="72" customFormat="1" ht="40.9" customHeight="1">
      <c r="A13" s="68" t="s">
        <v>117</v>
      </c>
      <c r="B13" s="68" t="s">
        <v>76</v>
      </c>
      <c r="C13" s="69" t="s">
        <v>81</v>
      </c>
      <c r="D13" s="37" t="s">
        <v>78</v>
      </c>
      <c r="E13" s="37" t="s">
        <v>79</v>
      </c>
      <c r="F13" s="37" t="s">
        <v>102</v>
      </c>
      <c r="G13" s="37" t="s">
        <v>147</v>
      </c>
      <c r="H13" s="37" t="s">
        <v>152</v>
      </c>
      <c r="I13" s="37" t="s">
        <v>149</v>
      </c>
      <c r="J13" s="37" t="s">
        <v>150</v>
      </c>
      <c r="K13" s="37" t="s">
        <v>90</v>
      </c>
      <c r="L13" s="66" t="s">
        <v>154</v>
      </c>
      <c r="M13" s="55" t="s">
        <v>279</v>
      </c>
      <c r="N13" s="66" t="s">
        <v>280</v>
      </c>
      <c r="O13" s="46" t="s">
        <v>281</v>
      </c>
      <c r="P13" s="46" t="s">
        <v>282</v>
      </c>
      <c r="Q13" s="37" t="s">
        <v>120</v>
      </c>
      <c r="R13" s="70" t="s">
        <v>2</v>
      </c>
      <c r="S13" s="70" t="s">
        <v>3</v>
      </c>
      <c r="T13" s="70" t="s">
        <v>4</v>
      </c>
      <c r="U13" s="70" t="s">
        <v>5</v>
      </c>
      <c r="V13" s="70" t="s">
        <v>6</v>
      </c>
      <c r="W13" s="70" t="s">
        <v>7</v>
      </c>
      <c r="X13" s="70" t="s">
        <v>8</v>
      </c>
      <c r="Y13" s="70" t="s">
        <v>9</v>
      </c>
      <c r="Z13" s="70" t="s">
        <v>10</v>
      </c>
      <c r="AA13" s="70" t="s">
        <v>11</v>
      </c>
      <c r="AB13" s="70" t="s">
        <v>12</v>
      </c>
      <c r="AC13" s="70" t="s">
        <v>13</v>
      </c>
      <c r="AD13" s="70" t="s">
        <v>14</v>
      </c>
      <c r="AE13" s="70" t="s">
        <v>15</v>
      </c>
      <c r="AF13" s="70" t="s">
        <v>16</v>
      </c>
      <c r="AG13" s="70" t="s">
        <v>17</v>
      </c>
      <c r="AH13" s="70" t="s">
        <v>18</v>
      </c>
      <c r="AI13" s="70" t="s">
        <v>19</v>
      </c>
      <c r="AJ13" s="70" t="s">
        <v>20</v>
      </c>
      <c r="AK13" s="70" t="s">
        <v>21</v>
      </c>
      <c r="AL13" s="70" t="s">
        <v>22</v>
      </c>
      <c r="AM13" s="70" t="s">
        <v>23</v>
      </c>
      <c r="AN13" s="70" t="s">
        <v>24</v>
      </c>
      <c r="AO13" s="70" t="s">
        <v>25</v>
      </c>
      <c r="AP13" s="70" t="s">
        <v>26</v>
      </c>
      <c r="AQ13" s="70" t="s">
        <v>27</v>
      </c>
      <c r="AR13" s="70" t="s">
        <v>28</v>
      </c>
      <c r="AS13" s="70" t="s">
        <v>29</v>
      </c>
      <c r="AT13" s="70" t="s">
        <v>30</v>
      </c>
      <c r="AU13" s="70" t="s">
        <v>31</v>
      </c>
      <c r="AV13" s="70" t="s">
        <v>32</v>
      </c>
      <c r="AW13" s="70" t="s">
        <v>33</v>
      </c>
      <c r="AX13" s="70" t="s">
        <v>34</v>
      </c>
      <c r="AY13" s="70" t="s">
        <v>35</v>
      </c>
      <c r="AZ13" s="70" t="s">
        <v>36</v>
      </c>
      <c r="BA13" s="70" t="s">
        <v>37</v>
      </c>
      <c r="BB13" s="70" t="s">
        <v>38</v>
      </c>
      <c r="BC13" s="70" t="s">
        <v>39</v>
      </c>
      <c r="BD13" s="70" t="s">
        <v>40</v>
      </c>
      <c r="BE13" s="70" t="s">
        <v>41</v>
      </c>
      <c r="BF13" s="70" t="s">
        <v>42</v>
      </c>
      <c r="BG13" s="70" t="s">
        <v>43</v>
      </c>
      <c r="BH13" s="71" t="s">
        <v>45</v>
      </c>
      <c r="BI13" s="71" t="s">
        <v>44</v>
      </c>
      <c r="BJ13" s="46" t="s">
        <v>46</v>
      </c>
    </row>
    <row r="14" spans="1:63" s="79" customFormat="1" ht="41.25" customHeight="1">
      <c r="A14" s="63">
        <v>1</v>
      </c>
      <c r="B14" s="63" t="s">
        <v>133</v>
      </c>
      <c r="C14" s="63">
        <v>37</v>
      </c>
      <c r="D14" s="73" t="s">
        <v>160</v>
      </c>
      <c r="E14" s="63" t="s">
        <v>103</v>
      </c>
      <c r="F14" s="63" t="s">
        <v>129</v>
      </c>
      <c r="G14" s="63" t="s">
        <v>161</v>
      </c>
      <c r="H14" s="63">
        <v>36</v>
      </c>
      <c r="I14" s="63" t="s">
        <v>162</v>
      </c>
      <c r="J14" s="63" t="s">
        <v>163</v>
      </c>
      <c r="K14" s="63" t="s">
        <v>122</v>
      </c>
      <c r="L14" s="74">
        <v>15012</v>
      </c>
      <c r="M14" s="59">
        <v>14500</v>
      </c>
      <c r="N14" s="74">
        <v>17100</v>
      </c>
      <c r="O14" s="74">
        <f t="shared" ref="O14:O26" si="0">N14*M14</f>
        <v>247950000</v>
      </c>
      <c r="P14" s="63" t="s">
        <v>265</v>
      </c>
      <c r="Q14" s="66">
        <v>2</v>
      </c>
      <c r="R14" s="75"/>
      <c r="S14" s="75"/>
      <c r="T14" s="75"/>
      <c r="U14" s="75"/>
      <c r="V14" s="76"/>
      <c r="W14" s="75">
        <v>3000</v>
      </c>
      <c r="X14" s="75">
        <v>1000</v>
      </c>
      <c r="Y14" s="75"/>
      <c r="Z14" s="75">
        <v>7000</v>
      </c>
      <c r="AA14" s="75"/>
      <c r="AB14" s="75">
        <v>500</v>
      </c>
      <c r="AC14" s="75"/>
      <c r="AD14" s="75"/>
      <c r="AE14" s="77"/>
      <c r="AF14" s="75"/>
      <c r="AG14" s="75"/>
      <c r="AH14" s="75"/>
      <c r="AI14" s="75">
        <v>300</v>
      </c>
      <c r="AJ14" s="76"/>
      <c r="AK14" s="75"/>
      <c r="AL14" s="76">
        <v>100</v>
      </c>
      <c r="AM14" s="75"/>
      <c r="AN14" s="75">
        <v>500</v>
      </c>
      <c r="AO14" s="75">
        <v>300</v>
      </c>
      <c r="AP14" s="75">
        <v>1000</v>
      </c>
      <c r="AQ14" s="75">
        <v>1000</v>
      </c>
      <c r="AR14" s="75"/>
      <c r="AS14" s="76"/>
      <c r="AT14" s="75"/>
      <c r="AU14" s="75">
        <v>200</v>
      </c>
      <c r="AV14" s="78">
        <v>1000</v>
      </c>
      <c r="AW14" s="75">
        <v>200</v>
      </c>
      <c r="AX14" s="75"/>
      <c r="AY14" s="75">
        <v>0</v>
      </c>
      <c r="AZ14" s="75"/>
      <c r="BA14" s="75"/>
      <c r="BB14" s="76">
        <v>1000</v>
      </c>
      <c r="BC14" s="75"/>
      <c r="BD14" s="75"/>
      <c r="BE14" s="75"/>
      <c r="BF14" s="75"/>
      <c r="BG14" s="75"/>
      <c r="BH14" s="75"/>
      <c r="BI14" s="75"/>
      <c r="BJ14" s="60">
        <v>17100</v>
      </c>
    </row>
    <row r="15" spans="1:63" s="79" customFormat="1" ht="42.75" customHeight="1">
      <c r="A15" s="63">
        <v>2</v>
      </c>
      <c r="B15" s="63" t="s">
        <v>0</v>
      </c>
      <c r="C15" s="63">
        <v>214</v>
      </c>
      <c r="D15" s="73" t="s">
        <v>164</v>
      </c>
      <c r="E15" s="63" t="s">
        <v>82</v>
      </c>
      <c r="F15" s="63" t="s">
        <v>137</v>
      </c>
      <c r="G15" s="63" t="s">
        <v>165</v>
      </c>
      <c r="H15" s="63">
        <v>24</v>
      </c>
      <c r="I15" s="63" t="s">
        <v>166</v>
      </c>
      <c r="J15" s="63" t="s">
        <v>167</v>
      </c>
      <c r="K15" s="63" t="s">
        <v>91</v>
      </c>
      <c r="L15" s="74">
        <v>41801</v>
      </c>
      <c r="M15" s="59">
        <v>41801</v>
      </c>
      <c r="N15" s="74">
        <v>11350</v>
      </c>
      <c r="O15" s="74">
        <f t="shared" si="0"/>
        <v>474441350</v>
      </c>
      <c r="P15" s="63" t="s">
        <v>267</v>
      </c>
      <c r="Q15" s="66">
        <v>30</v>
      </c>
      <c r="R15" s="75">
        <v>1000</v>
      </c>
      <c r="S15" s="75"/>
      <c r="T15" s="75"/>
      <c r="U15" s="75">
        <v>6000</v>
      </c>
      <c r="V15" s="76"/>
      <c r="W15" s="75">
        <v>350</v>
      </c>
      <c r="X15" s="75">
        <v>1800</v>
      </c>
      <c r="Y15" s="75"/>
      <c r="Z15" s="75"/>
      <c r="AA15" s="75"/>
      <c r="AB15" s="75"/>
      <c r="AC15" s="75"/>
      <c r="AD15" s="75"/>
      <c r="AE15" s="77"/>
      <c r="AF15" s="75"/>
      <c r="AG15" s="75"/>
      <c r="AH15" s="75"/>
      <c r="AI15" s="75">
        <v>0</v>
      </c>
      <c r="AJ15" s="76"/>
      <c r="AK15" s="75"/>
      <c r="AL15" s="76"/>
      <c r="AM15" s="75">
        <v>200</v>
      </c>
      <c r="AN15" s="75"/>
      <c r="AO15" s="75"/>
      <c r="AP15" s="75"/>
      <c r="AQ15" s="75"/>
      <c r="AR15" s="75"/>
      <c r="AS15" s="76"/>
      <c r="AT15" s="75"/>
      <c r="AU15" s="75"/>
      <c r="AV15" s="78"/>
      <c r="AW15" s="75">
        <v>2000</v>
      </c>
      <c r="AX15" s="75"/>
      <c r="AY15" s="75">
        <v>0</v>
      </c>
      <c r="AZ15" s="75"/>
      <c r="BA15" s="75"/>
      <c r="BB15" s="76"/>
      <c r="BC15" s="75"/>
      <c r="BD15" s="75"/>
      <c r="BE15" s="75"/>
      <c r="BF15" s="75"/>
      <c r="BG15" s="75"/>
      <c r="BH15" s="75"/>
      <c r="BI15" s="75"/>
      <c r="BJ15" s="60">
        <v>11350</v>
      </c>
    </row>
    <row r="16" spans="1:63" s="79" customFormat="1" ht="42.75" customHeight="1">
      <c r="A16" s="63">
        <v>3</v>
      </c>
      <c r="B16" s="63" t="s">
        <v>67</v>
      </c>
      <c r="C16" s="63">
        <v>214</v>
      </c>
      <c r="D16" s="73" t="s">
        <v>164</v>
      </c>
      <c r="E16" s="63" t="s">
        <v>82</v>
      </c>
      <c r="F16" s="63" t="s">
        <v>119</v>
      </c>
      <c r="G16" s="63" t="s">
        <v>142</v>
      </c>
      <c r="H16" s="63">
        <v>48</v>
      </c>
      <c r="I16" s="63" t="s">
        <v>168</v>
      </c>
      <c r="J16" s="63" t="s">
        <v>167</v>
      </c>
      <c r="K16" s="63" t="s">
        <v>98</v>
      </c>
      <c r="L16" s="74">
        <v>51900</v>
      </c>
      <c r="M16" s="59">
        <v>51900</v>
      </c>
      <c r="N16" s="74">
        <v>6650</v>
      </c>
      <c r="O16" s="74">
        <f t="shared" si="0"/>
        <v>345135000</v>
      </c>
      <c r="P16" s="63" t="s">
        <v>267</v>
      </c>
      <c r="Q16" s="66">
        <v>30</v>
      </c>
      <c r="R16" s="75">
        <v>200</v>
      </c>
      <c r="S16" s="75"/>
      <c r="T16" s="75"/>
      <c r="U16" s="75">
        <v>4000</v>
      </c>
      <c r="V16" s="76"/>
      <c r="W16" s="75">
        <v>350</v>
      </c>
      <c r="X16" s="75">
        <v>1800</v>
      </c>
      <c r="Y16" s="75"/>
      <c r="Z16" s="75"/>
      <c r="AA16" s="75"/>
      <c r="AB16" s="75"/>
      <c r="AC16" s="75"/>
      <c r="AD16" s="75"/>
      <c r="AE16" s="77"/>
      <c r="AF16" s="75"/>
      <c r="AG16" s="75"/>
      <c r="AH16" s="75"/>
      <c r="AI16" s="75">
        <v>0</v>
      </c>
      <c r="AJ16" s="76"/>
      <c r="AK16" s="75"/>
      <c r="AL16" s="76"/>
      <c r="AM16" s="75"/>
      <c r="AN16" s="75"/>
      <c r="AO16" s="75"/>
      <c r="AP16" s="75"/>
      <c r="AQ16" s="75"/>
      <c r="AR16" s="75"/>
      <c r="AS16" s="76"/>
      <c r="AT16" s="75"/>
      <c r="AU16" s="75"/>
      <c r="AV16" s="78"/>
      <c r="AW16" s="75">
        <v>300</v>
      </c>
      <c r="AX16" s="75"/>
      <c r="AY16" s="75">
        <v>0</v>
      </c>
      <c r="AZ16" s="75"/>
      <c r="BA16" s="75"/>
      <c r="BB16" s="76"/>
      <c r="BC16" s="75"/>
      <c r="BD16" s="75"/>
      <c r="BE16" s="75"/>
      <c r="BF16" s="75"/>
      <c r="BG16" s="75"/>
      <c r="BH16" s="75"/>
      <c r="BI16" s="75"/>
      <c r="BJ16" s="60">
        <v>6650</v>
      </c>
    </row>
    <row r="17" spans="1:62" s="79" customFormat="1" ht="33.75">
      <c r="A17" s="63">
        <v>4</v>
      </c>
      <c r="B17" s="63" t="s">
        <v>1</v>
      </c>
      <c r="C17" s="63">
        <v>220</v>
      </c>
      <c r="D17" s="73" t="s">
        <v>169</v>
      </c>
      <c r="E17" s="63" t="s">
        <v>80</v>
      </c>
      <c r="F17" s="63" t="s">
        <v>132</v>
      </c>
      <c r="G17" s="63" t="s">
        <v>170</v>
      </c>
      <c r="H17" s="63">
        <v>36</v>
      </c>
      <c r="I17" s="63" t="s">
        <v>171</v>
      </c>
      <c r="J17" s="63" t="s">
        <v>145</v>
      </c>
      <c r="K17" s="63" t="s">
        <v>122</v>
      </c>
      <c r="L17" s="74">
        <v>11880</v>
      </c>
      <c r="M17" s="59">
        <v>11800</v>
      </c>
      <c r="N17" s="74">
        <v>13700</v>
      </c>
      <c r="O17" s="74">
        <f t="shared" si="0"/>
        <v>161660000</v>
      </c>
      <c r="P17" s="63" t="s">
        <v>268</v>
      </c>
      <c r="Q17" s="66">
        <v>105</v>
      </c>
      <c r="R17" s="75">
        <v>1000</v>
      </c>
      <c r="S17" s="75"/>
      <c r="T17" s="75"/>
      <c r="U17" s="75"/>
      <c r="V17" s="76"/>
      <c r="W17" s="75"/>
      <c r="X17" s="75"/>
      <c r="Y17" s="75">
        <v>100</v>
      </c>
      <c r="Z17" s="75">
        <v>2000</v>
      </c>
      <c r="AA17" s="75"/>
      <c r="AB17" s="75"/>
      <c r="AC17" s="75"/>
      <c r="AD17" s="75"/>
      <c r="AE17" s="77"/>
      <c r="AF17" s="75"/>
      <c r="AG17" s="75"/>
      <c r="AH17" s="75"/>
      <c r="AI17" s="75">
        <v>0</v>
      </c>
      <c r="AJ17" s="76"/>
      <c r="AK17" s="75"/>
      <c r="AL17" s="76"/>
      <c r="AM17" s="75"/>
      <c r="AN17" s="75">
        <v>3000</v>
      </c>
      <c r="AO17" s="75"/>
      <c r="AP17" s="75"/>
      <c r="AQ17" s="75"/>
      <c r="AR17" s="75"/>
      <c r="AS17" s="76"/>
      <c r="AT17" s="75"/>
      <c r="AU17" s="75"/>
      <c r="AV17" s="78">
        <v>500</v>
      </c>
      <c r="AW17" s="75">
        <v>3000</v>
      </c>
      <c r="AX17" s="75"/>
      <c r="AY17" s="75">
        <v>600</v>
      </c>
      <c r="AZ17" s="75"/>
      <c r="BA17" s="75"/>
      <c r="BB17" s="76"/>
      <c r="BC17" s="75"/>
      <c r="BD17" s="75"/>
      <c r="BE17" s="75">
        <v>500</v>
      </c>
      <c r="BF17" s="75"/>
      <c r="BG17" s="75"/>
      <c r="BH17" s="75">
        <v>3000</v>
      </c>
      <c r="BI17" s="75"/>
      <c r="BJ17" s="60">
        <v>13700</v>
      </c>
    </row>
    <row r="18" spans="1:62" s="79" customFormat="1" ht="135">
      <c r="A18" s="63">
        <v>5</v>
      </c>
      <c r="B18" s="63" t="s">
        <v>77</v>
      </c>
      <c r="C18" s="63">
        <v>466</v>
      </c>
      <c r="D18" s="73" t="s">
        <v>202</v>
      </c>
      <c r="E18" s="63" t="s">
        <v>203</v>
      </c>
      <c r="F18" s="63" t="s">
        <v>136</v>
      </c>
      <c r="G18" s="63" t="s">
        <v>204</v>
      </c>
      <c r="H18" s="63">
        <v>24</v>
      </c>
      <c r="I18" s="63" t="s">
        <v>205</v>
      </c>
      <c r="J18" s="63" t="s">
        <v>206</v>
      </c>
      <c r="K18" s="63" t="s">
        <v>207</v>
      </c>
      <c r="L18" s="74">
        <v>4400000</v>
      </c>
      <c r="M18" s="59">
        <v>2972000</v>
      </c>
      <c r="N18" s="74">
        <v>1000</v>
      </c>
      <c r="O18" s="74">
        <f t="shared" si="0"/>
        <v>2972000000</v>
      </c>
      <c r="P18" s="63" t="s">
        <v>267</v>
      </c>
      <c r="Q18" s="66">
        <v>30</v>
      </c>
      <c r="R18" s="75">
        <v>1000</v>
      </c>
      <c r="S18" s="75"/>
      <c r="T18" s="75"/>
      <c r="U18" s="75"/>
      <c r="V18" s="76"/>
      <c r="W18" s="75"/>
      <c r="X18" s="75"/>
      <c r="Y18" s="75"/>
      <c r="Z18" s="75"/>
      <c r="AA18" s="75"/>
      <c r="AB18" s="75"/>
      <c r="AC18" s="75"/>
      <c r="AD18" s="75"/>
      <c r="AE18" s="77"/>
      <c r="AF18" s="75"/>
      <c r="AG18" s="75"/>
      <c r="AH18" s="75"/>
      <c r="AI18" s="75"/>
      <c r="AJ18" s="76"/>
      <c r="AK18" s="75"/>
      <c r="AL18" s="76"/>
      <c r="AM18" s="75"/>
      <c r="AN18" s="75"/>
      <c r="AO18" s="75"/>
      <c r="AP18" s="75"/>
      <c r="AQ18" s="75"/>
      <c r="AR18" s="75"/>
      <c r="AS18" s="76"/>
      <c r="AT18" s="75"/>
      <c r="AU18" s="75"/>
      <c r="AV18" s="78"/>
      <c r="AW18" s="75"/>
      <c r="AX18" s="75"/>
      <c r="AY18" s="75"/>
      <c r="AZ18" s="75"/>
      <c r="BA18" s="75"/>
      <c r="BB18" s="76"/>
      <c r="BC18" s="75"/>
      <c r="BD18" s="75"/>
      <c r="BE18" s="75"/>
      <c r="BF18" s="75"/>
      <c r="BG18" s="75"/>
      <c r="BH18" s="75"/>
      <c r="BI18" s="75"/>
      <c r="BJ18" s="60">
        <v>1000</v>
      </c>
    </row>
    <row r="19" spans="1:62" s="79" customFormat="1" ht="51" customHeight="1">
      <c r="A19" s="63">
        <v>6</v>
      </c>
      <c r="B19" s="63" t="s">
        <v>88</v>
      </c>
      <c r="C19" s="63">
        <v>530</v>
      </c>
      <c r="D19" s="73" t="s">
        <v>172</v>
      </c>
      <c r="E19" s="63" t="s">
        <v>49</v>
      </c>
      <c r="F19" s="63" t="s">
        <v>66</v>
      </c>
      <c r="G19" s="63" t="s">
        <v>173</v>
      </c>
      <c r="H19" s="63">
        <v>60</v>
      </c>
      <c r="I19" s="63" t="s">
        <v>283</v>
      </c>
      <c r="J19" s="63" t="s">
        <v>159</v>
      </c>
      <c r="K19" s="63" t="s">
        <v>122</v>
      </c>
      <c r="L19" s="74">
        <v>2200</v>
      </c>
      <c r="M19" s="59">
        <v>1890</v>
      </c>
      <c r="N19" s="74">
        <v>194500</v>
      </c>
      <c r="O19" s="74">
        <f t="shared" si="0"/>
        <v>367605000</v>
      </c>
      <c r="P19" s="63" t="s">
        <v>268</v>
      </c>
      <c r="Q19" s="66">
        <v>105</v>
      </c>
      <c r="R19" s="75">
        <v>100000</v>
      </c>
      <c r="S19" s="75"/>
      <c r="T19" s="75"/>
      <c r="U19" s="75"/>
      <c r="V19" s="76"/>
      <c r="W19" s="75">
        <v>6000</v>
      </c>
      <c r="X19" s="75"/>
      <c r="Y19" s="75"/>
      <c r="Z19" s="75">
        <v>5000</v>
      </c>
      <c r="AA19" s="75"/>
      <c r="AB19" s="75"/>
      <c r="AC19" s="75"/>
      <c r="AD19" s="75"/>
      <c r="AE19" s="77"/>
      <c r="AF19" s="75"/>
      <c r="AG19" s="75"/>
      <c r="AH19" s="75"/>
      <c r="AI19" s="75">
        <v>500</v>
      </c>
      <c r="AJ19" s="76"/>
      <c r="AK19" s="75"/>
      <c r="AL19" s="76">
        <v>1000</v>
      </c>
      <c r="AM19" s="75"/>
      <c r="AN19" s="75">
        <v>50000</v>
      </c>
      <c r="AO19" s="75"/>
      <c r="AP19" s="75"/>
      <c r="AQ19" s="75">
        <v>1000</v>
      </c>
      <c r="AR19" s="75"/>
      <c r="AS19" s="76"/>
      <c r="AT19" s="75"/>
      <c r="AU19" s="75"/>
      <c r="AV19" s="78"/>
      <c r="AW19" s="75">
        <v>10000</v>
      </c>
      <c r="AX19" s="75"/>
      <c r="AY19" s="75">
        <v>6000</v>
      </c>
      <c r="AZ19" s="75">
        <v>15000</v>
      </c>
      <c r="BA19" s="75"/>
      <c r="BB19" s="76"/>
      <c r="BC19" s="75"/>
      <c r="BD19" s="75"/>
      <c r="BE19" s="75"/>
      <c r="BF19" s="75"/>
      <c r="BG19" s="75"/>
      <c r="BH19" s="75"/>
      <c r="BI19" s="75"/>
      <c r="BJ19" s="60">
        <v>194500</v>
      </c>
    </row>
    <row r="20" spans="1:62" s="79" customFormat="1" ht="33.75">
      <c r="A20" s="63">
        <v>7</v>
      </c>
      <c r="B20" s="63" t="s">
        <v>112</v>
      </c>
      <c r="C20" s="63">
        <v>548</v>
      </c>
      <c r="D20" s="73" t="s">
        <v>174</v>
      </c>
      <c r="E20" s="63" t="s">
        <v>65</v>
      </c>
      <c r="F20" s="63" t="s">
        <v>93</v>
      </c>
      <c r="G20" s="63" t="s">
        <v>175</v>
      </c>
      <c r="H20" s="63">
        <v>36</v>
      </c>
      <c r="I20" s="63" t="s">
        <v>176</v>
      </c>
      <c r="J20" s="63" t="s">
        <v>177</v>
      </c>
      <c r="K20" s="63" t="s">
        <v>91</v>
      </c>
      <c r="L20" s="74">
        <v>79834</v>
      </c>
      <c r="M20" s="59">
        <v>79800</v>
      </c>
      <c r="N20" s="74">
        <v>7740</v>
      </c>
      <c r="O20" s="74">
        <f t="shared" si="0"/>
        <v>617652000</v>
      </c>
      <c r="P20" s="63" t="s">
        <v>270</v>
      </c>
      <c r="Q20" s="66">
        <v>115</v>
      </c>
      <c r="R20" s="75">
        <v>5000</v>
      </c>
      <c r="S20" s="75"/>
      <c r="T20" s="75"/>
      <c r="U20" s="75"/>
      <c r="V20" s="76">
        <v>10</v>
      </c>
      <c r="W20" s="75">
        <v>1000</v>
      </c>
      <c r="X20" s="75">
        <v>500</v>
      </c>
      <c r="Y20" s="75">
        <v>300</v>
      </c>
      <c r="Z20" s="75"/>
      <c r="AA20" s="75"/>
      <c r="AB20" s="75">
        <v>30</v>
      </c>
      <c r="AC20" s="75">
        <v>30</v>
      </c>
      <c r="AD20" s="75"/>
      <c r="AE20" s="77">
        <v>30</v>
      </c>
      <c r="AF20" s="75"/>
      <c r="AG20" s="75"/>
      <c r="AH20" s="75"/>
      <c r="AI20" s="75">
        <v>200</v>
      </c>
      <c r="AJ20" s="76">
        <v>50</v>
      </c>
      <c r="AK20" s="75"/>
      <c r="AL20" s="76"/>
      <c r="AM20" s="75"/>
      <c r="AN20" s="75">
        <v>50</v>
      </c>
      <c r="AO20" s="75"/>
      <c r="AP20" s="75"/>
      <c r="AQ20" s="75"/>
      <c r="AR20" s="75">
        <v>10</v>
      </c>
      <c r="AS20" s="76"/>
      <c r="AT20" s="75">
        <v>40</v>
      </c>
      <c r="AU20" s="75"/>
      <c r="AV20" s="78">
        <v>50</v>
      </c>
      <c r="AW20" s="75"/>
      <c r="AX20" s="75">
        <v>10</v>
      </c>
      <c r="AY20" s="75">
        <v>0</v>
      </c>
      <c r="AZ20" s="75"/>
      <c r="BA20" s="75">
        <v>30</v>
      </c>
      <c r="BB20" s="76">
        <v>150</v>
      </c>
      <c r="BC20" s="75">
        <v>50</v>
      </c>
      <c r="BD20" s="75">
        <v>200</v>
      </c>
      <c r="BE20" s="75"/>
      <c r="BF20" s="75"/>
      <c r="BG20" s="75"/>
      <c r="BH20" s="75"/>
      <c r="BI20" s="75"/>
      <c r="BJ20" s="60">
        <v>7740</v>
      </c>
    </row>
    <row r="21" spans="1:62" s="79" customFormat="1" ht="33.75">
      <c r="A21" s="63">
        <v>8</v>
      </c>
      <c r="B21" s="63" t="s">
        <v>62</v>
      </c>
      <c r="C21" s="63">
        <v>549</v>
      </c>
      <c r="D21" s="73" t="s">
        <v>178</v>
      </c>
      <c r="E21" s="63" t="s">
        <v>83</v>
      </c>
      <c r="F21" s="63" t="s">
        <v>108</v>
      </c>
      <c r="G21" s="63" t="s">
        <v>179</v>
      </c>
      <c r="H21" s="63">
        <v>24</v>
      </c>
      <c r="I21" s="63" t="s">
        <v>180</v>
      </c>
      <c r="J21" s="63" t="s">
        <v>157</v>
      </c>
      <c r="K21" s="63" t="s">
        <v>87</v>
      </c>
      <c r="L21" s="74">
        <v>24000</v>
      </c>
      <c r="M21" s="59">
        <v>22050</v>
      </c>
      <c r="N21" s="74">
        <v>4805</v>
      </c>
      <c r="O21" s="74">
        <f t="shared" si="0"/>
        <v>105950250</v>
      </c>
      <c r="P21" s="63" t="s">
        <v>266</v>
      </c>
      <c r="Q21" s="66">
        <v>18</v>
      </c>
      <c r="R21" s="75">
        <v>100</v>
      </c>
      <c r="S21" s="75"/>
      <c r="T21" s="75"/>
      <c r="U21" s="75"/>
      <c r="V21" s="76">
        <v>20</v>
      </c>
      <c r="W21" s="75">
        <v>1000</v>
      </c>
      <c r="X21" s="75">
        <v>900</v>
      </c>
      <c r="Y21" s="75">
        <v>500</v>
      </c>
      <c r="Z21" s="75">
        <v>50</v>
      </c>
      <c r="AA21" s="75"/>
      <c r="AB21" s="75">
        <v>50</v>
      </c>
      <c r="AC21" s="75"/>
      <c r="AD21" s="75"/>
      <c r="AE21" s="77">
        <v>50</v>
      </c>
      <c r="AF21" s="75">
        <v>200</v>
      </c>
      <c r="AG21" s="75">
        <v>10</v>
      </c>
      <c r="AH21" s="75">
        <v>30</v>
      </c>
      <c r="AI21" s="75">
        <v>300</v>
      </c>
      <c r="AJ21" s="76">
        <v>100</v>
      </c>
      <c r="AK21" s="75">
        <v>50</v>
      </c>
      <c r="AL21" s="76">
        <v>50</v>
      </c>
      <c r="AM21" s="75">
        <v>30</v>
      </c>
      <c r="AN21" s="75">
        <v>50</v>
      </c>
      <c r="AO21" s="75">
        <v>65</v>
      </c>
      <c r="AP21" s="75">
        <v>150</v>
      </c>
      <c r="AQ21" s="75">
        <v>20</v>
      </c>
      <c r="AR21" s="75">
        <v>10</v>
      </c>
      <c r="AS21" s="76">
        <v>50</v>
      </c>
      <c r="AT21" s="75">
        <v>40</v>
      </c>
      <c r="AU21" s="75">
        <v>100</v>
      </c>
      <c r="AV21" s="78">
        <v>50</v>
      </c>
      <c r="AW21" s="75"/>
      <c r="AX21" s="75">
        <v>10</v>
      </c>
      <c r="AY21" s="75">
        <v>50</v>
      </c>
      <c r="AZ21" s="75">
        <v>20</v>
      </c>
      <c r="BA21" s="75">
        <v>30</v>
      </c>
      <c r="BB21" s="76">
        <v>150</v>
      </c>
      <c r="BC21" s="75">
        <v>50</v>
      </c>
      <c r="BD21" s="75">
        <v>500</v>
      </c>
      <c r="BE21" s="75">
        <v>20</v>
      </c>
      <c r="BF21" s="75"/>
      <c r="BG21" s="75"/>
      <c r="BH21" s="75"/>
      <c r="BI21" s="75"/>
      <c r="BJ21" s="60">
        <v>4805</v>
      </c>
    </row>
    <row r="22" spans="1:62" s="80" customFormat="1" ht="45">
      <c r="A22" s="63">
        <v>9</v>
      </c>
      <c r="B22" s="63" t="s">
        <v>130</v>
      </c>
      <c r="C22" s="63">
        <v>797</v>
      </c>
      <c r="D22" s="73" t="s">
        <v>181</v>
      </c>
      <c r="E22" s="63" t="s">
        <v>106</v>
      </c>
      <c r="F22" s="63" t="s">
        <v>110</v>
      </c>
      <c r="G22" s="63" t="s">
        <v>182</v>
      </c>
      <c r="H22" s="63">
        <v>24</v>
      </c>
      <c r="I22" s="63" t="s">
        <v>183</v>
      </c>
      <c r="J22" s="63" t="s">
        <v>184</v>
      </c>
      <c r="K22" s="63" t="s">
        <v>122</v>
      </c>
      <c r="L22" s="74">
        <v>490</v>
      </c>
      <c r="M22" s="59">
        <v>490</v>
      </c>
      <c r="N22" s="74">
        <v>1292000</v>
      </c>
      <c r="O22" s="74">
        <f t="shared" si="0"/>
        <v>633080000</v>
      </c>
      <c r="P22" s="63" t="s">
        <v>268</v>
      </c>
      <c r="Q22" s="66">
        <v>105</v>
      </c>
      <c r="R22" s="75"/>
      <c r="S22" s="75"/>
      <c r="T22" s="75"/>
      <c r="U22" s="75"/>
      <c r="V22" s="76">
        <v>700000</v>
      </c>
      <c r="W22" s="75">
        <v>30000</v>
      </c>
      <c r="X22" s="75">
        <v>5000</v>
      </c>
      <c r="Y22" s="75"/>
      <c r="Z22" s="75"/>
      <c r="AA22" s="75"/>
      <c r="AB22" s="75">
        <v>30000</v>
      </c>
      <c r="AC22" s="75">
        <v>20000</v>
      </c>
      <c r="AD22" s="75"/>
      <c r="AE22" s="77">
        <v>50000</v>
      </c>
      <c r="AF22" s="75">
        <v>20000</v>
      </c>
      <c r="AG22" s="75">
        <v>16000</v>
      </c>
      <c r="AH22" s="75">
        <v>120000</v>
      </c>
      <c r="AI22" s="75">
        <v>10000</v>
      </c>
      <c r="AJ22" s="76">
        <v>30000</v>
      </c>
      <c r="AK22" s="75">
        <v>5000</v>
      </c>
      <c r="AL22" s="76">
        <v>15000</v>
      </c>
      <c r="AM22" s="75">
        <v>6000</v>
      </c>
      <c r="AN22" s="75"/>
      <c r="AO22" s="75">
        <v>25000</v>
      </c>
      <c r="AP22" s="75">
        <v>5000</v>
      </c>
      <c r="AQ22" s="75"/>
      <c r="AR22" s="75"/>
      <c r="AS22" s="76"/>
      <c r="AT22" s="75"/>
      <c r="AU22" s="75"/>
      <c r="AV22" s="78">
        <v>10000</v>
      </c>
      <c r="AW22" s="75">
        <v>30000</v>
      </c>
      <c r="AX22" s="75"/>
      <c r="AY22" s="75">
        <v>50000</v>
      </c>
      <c r="AZ22" s="75">
        <v>5000</v>
      </c>
      <c r="BA22" s="75">
        <v>60000</v>
      </c>
      <c r="BB22" s="76">
        <v>20000</v>
      </c>
      <c r="BC22" s="75">
        <v>25000</v>
      </c>
      <c r="BD22" s="75"/>
      <c r="BE22" s="75"/>
      <c r="BF22" s="75"/>
      <c r="BG22" s="75">
        <v>5000</v>
      </c>
      <c r="BH22" s="75"/>
      <c r="BI22" s="75"/>
      <c r="BJ22" s="60">
        <v>1292000</v>
      </c>
    </row>
    <row r="23" spans="1:62" s="79" customFormat="1" ht="45">
      <c r="A23" s="63">
        <v>10</v>
      </c>
      <c r="B23" s="63" t="s">
        <v>105</v>
      </c>
      <c r="C23" s="63">
        <v>799</v>
      </c>
      <c r="D23" s="73" t="s">
        <v>185</v>
      </c>
      <c r="E23" s="63" t="s">
        <v>48</v>
      </c>
      <c r="F23" s="63" t="s">
        <v>115</v>
      </c>
      <c r="G23" s="63" t="s">
        <v>143</v>
      </c>
      <c r="H23" s="63">
        <v>36</v>
      </c>
      <c r="I23" s="63" t="s">
        <v>186</v>
      </c>
      <c r="J23" s="63" t="s">
        <v>187</v>
      </c>
      <c r="K23" s="63" t="s">
        <v>122</v>
      </c>
      <c r="L23" s="74">
        <v>1284</v>
      </c>
      <c r="M23" s="59">
        <v>1284</v>
      </c>
      <c r="N23" s="74">
        <v>297500</v>
      </c>
      <c r="O23" s="74">
        <f t="shared" si="0"/>
        <v>381990000</v>
      </c>
      <c r="P23" s="63" t="s">
        <v>267</v>
      </c>
      <c r="Q23" s="66">
        <v>30</v>
      </c>
      <c r="R23" s="75"/>
      <c r="S23" s="75"/>
      <c r="T23" s="75"/>
      <c r="U23" s="75"/>
      <c r="V23" s="76">
        <v>100000</v>
      </c>
      <c r="W23" s="75">
        <v>60000</v>
      </c>
      <c r="X23" s="75">
        <v>500</v>
      </c>
      <c r="Y23" s="75"/>
      <c r="Z23" s="75"/>
      <c r="AA23" s="75"/>
      <c r="AB23" s="75"/>
      <c r="AC23" s="75"/>
      <c r="AD23" s="75"/>
      <c r="AE23" s="77"/>
      <c r="AF23" s="75">
        <v>10000</v>
      </c>
      <c r="AG23" s="75"/>
      <c r="AH23" s="75"/>
      <c r="AI23" s="75">
        <v>0</v>
      </c>
      <c r="AJ23" s="76"/>
      <c r="AK23" s="75"/>
      <c r="AL23" s="76">
        <v>15000</v>
      </c>
      <c r="AM23" s="75"/>
      <c r="AN23" s="75">
        <v>10000</v>
      </c>
      <c r="AO23" s="75"/>
      <c r="AP23" s="75">
        <v>2000</v>
      </c>
      <c r="AQ23" s="75"/>
      <c r="AR23" s="75"/>
      <c r="AS23" s="76"/>
      <c r="AT23" s="75"/>
      <c r="AU23" s="75"/>
      <c r="AV23" s="78">
        <v>5000</v>
      </c>
      <c r="AW23" s="75"/>
      <c r="AX23" s="75"/>
      <c r="AY23" s="75">
        <v>45000</v>
      </c>
      <c r="AZ23" s="75"/>
      <c r="BA23" s="75">
        <v>20000</v>
      </c>
      <c r="BB23" s="76">
        <v>10000</v>
      </c>
      <c r="BC23" s="75">
        <v>20000</v>
      </c>
      <c r="BD23" s="75"/>
      <c r="BE23" s="75"/>
      <c r="BF23" s="75"/>
      <c r="BG23" s="75"/>
      <c r="BH23" s="75"/>
      <c r="BI23" s="75"/>
      <c r="BJ23" s="60">
        <v>297500</v>
      </c>
    </row>
    <row r="24" spans="1:62" s="80" customFormat="1" ht="42.75" customHeight="1">
      <c r="A24" s="63">
        <v>11</v>
      </c>
      <c r="B24" s="63" t="s">
        <v>113</v>
      </c>
      <c r="C24" s="63">
        <v>881</v>
      </c>
      <c r="D24" s="73" t="s">
        <v>188</v>
      </c>
      <c r="E24" s="63" t="s">
        <v>107</v>
      </c>
      <c r="F24" s="63" t="s">
        <v>109</v>
      </c>
      <c r="G24" s="63" t="s">
        <v>189</v>
      </c>
      <c r="H24" s="63">
        <v>48</v>
      </c>
      <c r="I24" s="63" t="s">
        <v>190</v>
      </c>
      <c r="J24" s="63" t="s">
        <v>158</v>
      </c>
      <c r="K24" s="63" t="s">
        <v>87</v>
      </c>
      <c r="L24" s="74">
        <v>18900</v>
      </c>
      <c r="M24" s="59">
        <v>18900</v>
      </c>
      <c r="N24" s="74">
        <v>23360</v>
      </c>
      <c r="O24" s="74">
        <f t="shared" si="0"/>
        <v>441504000</v>
      </c>
      <c r="P24" s="63" t="s">
        <v>266</v>
      </c>
      <c r="Q24" s="66">
        <v>18</v>
      </c>
      <c r="R24" s="75"/>
      <c r="S24" s="75"/>
      <c r="T24" s="75"/>
      <c r="U24" s="75"/>
      <c r="V24" s="76"/>
      <c r="W24" s="75">
        <v>200</v>
      </c>
      <c r="X24" s="75"/>
      <c r="Y24" s="75"/>
      <c r="Z24" s="75">
        <v>15000</v>
      </c>
      <c r="AA24" s="75"/>
      <c r="AB24" s="75">
        <v>500</v>
      </c>
      <c r="AC24" s="75"/>
      <c r="AD24" s="75"/>
      <c r="AE24" s="77">
        <v>1000</v>
      </c>
      <c r="AF24" s="75">
        <v>1000</v>
      </c>
      <c r="AG24" s="75">
        <v>100</v>
      </c>
      <c r="AH24" s="75"/>
      <c r="AI24" s="75">
        <v>200</v>
      </c>
      <c r="AJ24" s="76">
        <v>500</v>
      </c>
      <c r="AK24" s="75"/>
      <c r="AL24" s="76">
        <v>300</v>
      </c>
      <c r="AM24" s="75"/>
      <c r="AN24" s="75">
        <v>200</v>
      </c>
      <c r="AO24" s="75"/>
      <c r="AP24" s="75">
        <v>200</v>
      </c>
      <c r="AQ24" s="75">
        <v>100</v>
      </c>
      <c r="AR24" s="75">
        <v>150</v>
      </c>
      <c r="AS24" s="76"/>
      <c r="AT24" s="75">
        <v>500</v>
      </c>
      <c r="AU24" s="75"/>
      <c r="AV24" s="78"/>
      <c r="AW24" s="75">
        <v>100</v>
      </c>
      <c r="AX24" s="75">
        <v>10</v>
      </c>
      <c r="AY24" s="75">
        <v>1200</v>
      </c>
      <c r="AZ24" s="75">
        <v>50</v>
      </c>
      <c r="BA24" s="75">
        <v>1000</v>
      </c>
      <c r="BB24" s="76">
        <v>1000</v>
      </c>
      <c r="BC24" s="75">
        <v>50</v>
      </c>
      <c r="BD24" s="75"/>
      <c r="BE24" s="75"/>
      <c r="BF24" s="75"/>
      <c r="BG24" s="75"/>
      <c r="BH24" s="75"/>
      <c r="BI24" s="75"/>
      <c r="BJ24" s="60">
        <v>23360</v>
      </c>
    </row>
    <row r="25" spans="1:62" s="79" customFormat="1" ht="31.5" customHeight="1">
      <c r="A25" s="63">
        <v>12</v>
      </c>
      <c r="B25" s="63" t="s">
        <v>50</v>
      </c>
      <c r="C25" s="63">
        <v>893</v>
      </c>
      <c r="D25" s="73" t="s">
        <v>191</v>
      </c>
      <c r="E25" s="63" t="s">
        <v>89</v>
      </c>
      <c r="F25" s="63" t="s">
        <v>114</v>
      </c>
      <c r="G25" s="63" t="s">
        <v>144</v>
      </c>
      <c r="H25" s="63">
        <v>60</v>
      </c>
      <c r="I25" s="63" t="s">
        <v>192</v>
      </c>
      <c r="J25" s="63" t="s">
        <v>193</v>
      </c>
      <c r="K25" s="63" t="s">
        <v>122</v>
      </c>
      <c r="L25" s="74">
        <v>1260</v>
      </c>
      <c r="M25" s="59">
        <v>1260</v>
      </c>
      <c r="N25" s="74">
        <v>1033100</v>
      </c>
      <c r="O25" s="74">
        <f t="shared" si="0"/>
        <v>1301706000</v>
      </c>
      <c r="P25" s="63" t="s">
        <v>266</v>
      </c>
      <c r="Q25" s="66">
        <v>18</v>
      </c>
      <c r="R25" s="75">
        <v>80000</v>
      </c>
      <c r="S25" s="75">
        <v>3000</v>
      </c>
      <c r="T25" s="75">
        <v>6000</v>
      </c>
      <c r="U25" s="75">
        <v>13000</v>
      </c>
      <c r="V25" s="76">
        <v>14000</v>
      </c>
      <c r="W25" s="75">
        <v>90000</v>
      </c>
      <c r="X25" s="75">
        <v>1000</v>
      </c>
      <c r="Y25" s="75">
        <v>16000</v>
      </c>
      <c r="Z25" s="75">
        <v>8500</v>
      </c>
      <c r="AA25" s="75">
        <v>120000</v>
      </c>
      <c r="AB25" s="75">
        <v>30000</v>
      </c>
      <c r="AC25" s="75">
        <v>6000</v>
      </c>
      <c r="AD25" s="75"/>
      <c r="AE25" s="77">
        <v>25000</v>
      </c>
      <c r="AF25" s="75">
        <v>20000</v>
      </c>
      <c r="AG25" s="75">
        <v>26000</v>
      </c>
      <c r="AH25" s="75">
        <v>15000</v>
      </c>
      <c r="AI25" s="75">
        <v>50000</v>
      </c>
      <c r="AJ25" s="76">
        <v>35000</v>
      </c>
      <c r="AK25" s="75">
        <v>10000</v>
      </c>
      <c r="AL25" s="76">
        <v>20000</v>
      </c>
      <c r="AM25" s="75">
        <v>5000</v>
      </c>
      <c r="AN25" s="75">
        <v>10000</v>
      </c>
      <c r="AO25" s="75">
        <v>40000</v>
      </c>
      <c r="AP25" s="75">
        <v>20000</v>
      </c>
      <c r="AQ25" s="75">
        <v>15000</v>
      </c>
      <c r="AR25" s="75">
        <v>15000</v>
      </c>
      <c r="AS25" s="76">
        <v>6000</v>
      </c>
      <c r="AT25" s="75">
        <v>10000</v>
      </c>
      <c r="AU25" s="75">
        <v>5000</v>
      </c>
      <c r="AV25" s="78">
        <v>20000</v>
      </c>
      <c r="AW25" s="75">
        <v>50000</v>
      </c>
      <c r="AX25" s="75">
        <v>24000</v>
      </c>
      <c r="AY25" s="75">
        <v>36000</v>
      </c>
      <c r="AZ25" s="75">
        <v>2600</v>
      </c>
      <c r="BA25" s="75">
        <v>50000</v>
      </c>
      <c r="BB25" s="76">
        <v>30000</v>
      </c>
      <c r="BC25" s="75">
        <v>15000</v>
      </c>
      <c r="BD25" s="75">
        <v>40000</v>
      </c>
      <c r="BE25" s="75">
        <v>40000</v>
      </c>
      <c r="BF25" s="75">
        <v>3000</v>
      </c>
      <c r="BG25" s="75"/>
      <c r="BH25" s="75"/>
      <c r="BI25" s="75">
        <v>8000</v>
      </c>
      <c r="BJ25" s="60">
        <v>1033100</v>
      </c>
    </row>
    <row r="26" spans="1:62" s="79" customFormat="1" ht="45">
      <c r="A26" s="63">
        <v>13</v>
      </c>
      <c r="B26" s="63" t="s">
        <v>126</v>
      </c>
      <c r="C26" s="63">
        <v>959</v>
      </c>
      <c r="D26" s="73" t="s">
        <v>194</v>
      </c>
      <c r="E26" s="63" t="s">
        <v>97</v>
      </c>
      <c r="F26" s="63" t="s">
        <v>85</v>
      </c>
      <c r="G26" s="63" t="s">
        <v>195</v>
      </c>
      <c r="H26" s="63">
        <v>36</v>
      </c>
      <c r="I26" s="63" t="s">
        <v>196</v>
      </c>
      <c r="J26" s="63" t="s">
        <v>146</v>
      </c>
      <c r="K26" s="63" t="s">
        <v>122</v>
      </c>
      <c r="L26" s="74">
        <v>1783</v>
      </c>
      <c r="M26" s="59">
        <v>1783</v>
      </c>
      <c r="N26" s="74">
        <v>202700</v>
      </c>
      <c r="O26" s="74">
        <f t="shared" si="0"/>
        <v>361414100</v>
      </c>
      <c r="P26" s="63" t="s">
        <v>269</v>
      </c>
      <c r="Q26" s="66">
        <v>113</v>
      </c>
      <c r="R26" s="75">
        <v>100000</v>
      </c>
      <c r="S26" s="75">
        <v>500</v>
      </c>
      <c r="T26" s="75"/>
      <c r="U26" s="75"/>
      <c r="V26" s="76"/>
      <c r="W26" s="75"/>
      <c r="X26" s="75"/>
      <c r="Y26" s="75">
        <v>45000</v>
      </c>
      <c r="Z26" s="75">
        <v>100</v>
      </c>
      <c r="AA26" s="75"/>
      <c r="AB26" s="75"/>
      <c r="AC26" s="75"/>
      <c r="AD26" s="75"/>
      <c r="AE26" s="77"/>
      <c r="AF26" s="75"/>
      <c r="AG26" s="75"/>
      <c r="AH26" s="75"/>
      <c r="AI26" s="75">
        <v>1000</v>
      </c>
      <c r="AJ26" s="76"/>
      <c r="AK26" s="75">
        <v>1000</v>
      </c>
      <c r="AL26" s="76"/>
      <c r="AM26" s="75"/>
      <c r="AN26" s="75">
        <v>5000</v>
      </c>
      <c r="AO26" s="75">
        <v>3000</v>
      </c>
      <c r="AP26" s="75"/>
      <c r="AQ26" s="75">
        <v>5000</v>
      </c>
      <c r="AR26" s="75"/>
      <c r="AS26" s="76">
        <v>3000</v>
      </c>
      <c r="AT26" s="75">
        <v>500</v>
      </c>
      <c r="AU26" s="75">
        <v>12000</v>
      </c>
      <c r="AV26" s="78">
        <v>3000</v>
      </c>
      <c r="AW26" s="75"/>
      <c r="AX26" s="75"/>
      <c r="AY26" s="75">
        <v>3600</v>
      </c>
      <c r="AZ26" s="75"/>
      <c r="BA26" s="75"/>
      <c r="BB26" s="76"/>
      <c r="BC26" s="75">
        <v>5000</v>
      </c>
      <c r="BD26" s="75">
        <v>10000</v>
      </c>
      <c r="BE26" s="75"/>
      <c r="BF26" s="75"/>
      <c r="BG26" s="75"/>
      <c r="BH26" s="75"/>
      <c r="BI26" s="75">
        <v>5000</v>
      </c>
      <c r="BJ26" s="60">
        <v>202700</v>
      </c>
    </row>
    <row r="27" spans="1:62" s="7" customFormat="1" ht="29.25" customHeight="1">
      <c r="A27" s="11"/>
      <c r="B27" s="11"/>
      <c r="C27" s="11"/>
      <c r="D27" s="13" t="s">
        <v>46</v>
      </c>
      <c r="E27" s="11"/>
      <c r="F27" s="11"/>
      <c r="G27" s="11"/>
      <c r="H27" s="119"/>
      <c r="I27" s="11"/>
      <c r="J27" s="11"/>
      <c r="K27" s="11"/>
      <c r="L27" s="34"/>
      <c r="M27" s="33"/>
      <c r="N27" s="34"/>
      <c r="O27" s="34">
        <f>SUM(O14:O26)</f>
        <v>8412087700</v>
      </c>
      <c r="P27" s="11"/>
      <c r="Q27" s="11"/>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row>
    <row r="28" spans="1:62" ht="38.25" customHeight="1"/>
    <row r="29" spans="1:62" ht="38.25" customHeight="1"/>
    <row r="30" spans="1:62" ht="38.25" customHeight="1"/>
    <row r="31" spans="1:62" ht="38.25" customHeight="1"/>
    <row r="32" spans="1:62" ht="38.25" customHeight="1"/>
    <row r="33" ht="38.25" customHeight="1"/>
    <row r="34" ht="38.25" customHeight="1"/>
    <row r="35" ht="38.25" customHeight="1"/>
    <row r="36" ht="38.25" customHeight="1"/>
    <row r="37" ht="38.25" customHeight="1"/>
    <row r="38" ht="38.25" customHeight="1"/>
    <row r="39" ht="38.25" customHeight="1"/>
    <row r="40" ht="38.25" customHeight="1"/>
    <row r="41" ht="38.25" customHeight="1"/>
    <row r="42" ht="38.25" customHeight="1"/>
    <row r="43" ht="38.25" customHeight="1"/>
    <row r="44" ht="38.25" customHeight="1"/>
    <row r="45" ht="38.25" customHeight="1"/>
    <row r="46" ht="38.25" customHeight="1"/>
    <row r="47" ht="38.25" customHeight="1"/>
    <row r="48" ht="38.25" customHeight="1"/>
    <row r="49" ht="38.25" customHeight="1"/>
    <row r="50" ht="38.25" customHeight="1"/>
    <row r="51" ht="38.25" customHeight="1"/>
  </sheetData>
  <autoFilter ref="A13:BO27"/>
  <mergeCells count="14">
    <mergeCell ref="A4:P4"/>
    <mergeCell ref="A12:P12"/>
    <mergeCell ref="A5:P5"/>
    <mergeCell ref="A6:P6"/>
    <mergeCell ref="A7:P7"/>
    <mergeCell ref="A8:P8"/>
    <mergeCell ref="A9:P9"/>
    <mergeCell ref="A10:P10"/>
    <mergeCell ref="A11:P11"/>
    <mergeCell ref="A1:E1"/>
    <mergeCell ref="J1:P1"/>
    <mergeCell ref="A2:E2"/>
    <mergeCell ref="J2:P2"/>
    <mergeCell ref="A3:P3"/>
  </mergeCells>
  <phoneticPr fontId="45" type="noConversion"/>
  <pageMargins left="0.35" right="0.23622047244094499" top="0.41" bottom="0.23622047244094499" header="0.511811023622047" footer="0"/>
  <pageSetup paperSize="9" scale="80" orientation="landscape" r:id="rId1"/>
  <headerFooter alignWithMargins="0">
    <oddFooter>&amp;C&amp;8DM G1N1 2020&amp;R&amp;8&amp;P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7"/>
  </sheetPr>
  <dimension ref="A1:BL570"/>
  <sheetViews>
    <sheetView topLeftCell="A4" zoomScaleNormal="100" workbookViewId="0">
      <selection activeCell="M11" sqref="M11"/>
    </sheetView>
  </sheetViews>
  <sheetFormatPr defaultColWidth="9.140625" defaultRowHeight="11.25"/>
  <cols>
    <col min="1" max="1" width="3.28515625" style="1" customWidth="1"/>
    <col min="2" max="2" width="7.28515625" style="1" customWidth="1"/>
    <col min="3" max="3" width="5.7109375" style="1" hidden="1" customWidth="1"/>
    <col min="4" max="4" width="13" style="48" customWidth="1"/>
    <col min="5" max="5" width="18.5703125" style="1" customWidth="1"/>
    <col min="6" max="6" width="8.85546875" style="1" customWidth="1"/>
    <col min="7" max="7" width="20.85546875" style="1" customWidth="1"/>
    <col min="8" max="8" width="7.42578125" style="1" customWidth="1"/>
    <col min="9" max="9" width="18.7109375" style="1" customWidth="1"/>
    <col min="10" max="10" width="19.42578125" style="1" customWidth="1"/>
    <col min="11" max="11" width="6.42578125" style="1" customWidth="1"/>
    <col min="12" max="12" width="9.28515625" style="49" customWidth="1"/>
    <col min="13" max="13" width="9.7109375" style="43" customWidth="1"/>
    <col min="14" max="14" width="7.7109375" style="49" customWidth="1"/>
    <col min="15" max="15" width="13.42578125" style="49" customWidth="1"/>
    <col min="16" max="16" width="12.85546875" style="50" customWidth="1"/>
    <col min="17" max="17" width="5.85546875" style="20" customWidth="1"/>
    <col min="18" max="18" width="5.7109375" style="27" customWidth="1"/>
    <col min="19" max="19" width="5.85546875" style="27" customWidth="1"/>
    <col min="20" max="21" width="4.7109375" style="27" customWidth="1"/>
    <col min="22" max="22" width="5.42578125" style="27" customWidth="1"/>
    <col min="23" max="24" width="5.140625" style="27" customWidth="1"/>
    <col min="25" max="25" width="5" style="27" customWidth="1"/>
    <col min="26" max="26" width="5.28515625" style="27" customWidth="1"/>
    <col min="27" max="27" width="5.7109375" style="27" customWidth="1"/>
    <col min="28" max="28" width="5.28515625" style="27" customWidth="1"/>
    <col min="29" max="29" width="5.42578125" style="27" customWidth="1"/>
    <col min="30" max="30" width="5.5703125" style="27" customWidth="1"/>
    <col min="31" max="32" width="5.42578125" style="27" customWidth="1"/>
    <col min="33" max="33" width="5.85546875" style="27" customWidth="1"/>
    <col min="34" max="34" width="6" style="27" customWidth="1"/>
    <col min="35" max="36" width="5.28515625" style="27" customWidth="1"/>
    <col min="37" max="37" width="5.42578125" style="27" customWidth="1"/>
    <col min="38" max="38" width="5.5703125" style="27" customWidth="1"/>
    <col min="39" max="39" width="6" style="27" customWidth="1"/>
    <col min="40" max="40" width="6.140625" style="27" customWidth="1"/>
    <col min="41" max="42" width="5.42578125" style="27" customWidth="1"/>
    <col min="43" max="43" width="5.28515625" style="27" customWidth="1"/>
    <col min="44" max="44" width="5.85546875" style="27" customWidth="1"/>
    <col min="45" max="45" width="5.42578125" style="27" customWidth="1"/>
    <col min="46" max="46" width="6" style="27" customWidth="1"/>
    <col min="47" max="47" width="5.85546875" style="27" customWidth="1"/>
    <col min="48" max="49" width="6" style="27" customWidth="1"/>
    <col min="50" max="50" width="6.5703125" style="27" customWidth="1"/>
    <col min="51" max="51" width="6.140625" style="27" customWidth="1"/>
    <col min="52" max="52" width="5.85546875" style="27" customWidth="1"/>
    <col min="53" max="55" width="6" style="27" customWidth="1"/>
    <col min="56" max="56" width="6.140625" style="27" customWidth="1"/>
    <col min="57" max="57" width="5.42578125" style="27" customWidth="1"/>
    <col min="58" max="58" width="5.140625" style="27" customWidth="1"/>
    <col min="59" max="59" width="5" style="27" customWidth="1"/>
    <col min="60" max="61" width="5.140625" style="27" customWidth="1"/>
    <col min="62" max="62" width="9.85546875" style="27" customWidth="1"/>
    <col min="63" max="64" width="6.5703125" style="21" customWidth="1"/>
    <col min="65" max="16384" width="9.140625" style="3"/>
  </cols>
  <sheetData>
    <row r="1" spans="1:64" s="10" customFormat="1" ht="21.6" customHeight="1">
      <c r="A1" s="123" t="s">
        <v>121</v>
      </c>
      <c r="B1" s="123"/>
      <c r="C1" s="123"/>
      <c r="D1" s="123"/>
      <c r="E1" s="123"/>
      <c r="F1" s="40"/>
      <c r="G1" s="40"/>
      <c r="H1" s="40"/>
      <c r="I1" s="40"/>
      <c r="J1" s="123" t="s">
        <v>138</v>
      </c>
      <c r="K1" s="123"/>
      <c r="L1" s="123"/>
      <c r="M1" s="123"/>
      <c r="N1" s="123"/>
      <c r="O1" s="123"/>
      <c r="P1" s="123"/>
      <c r="Q1" s="123"/>
      <c r="BD1" s="28"/>
    </row>
    <row r="2" spans="1:64" s="10" customFormat="1" ht="21.6" customHeight="1">
      <c r="A2" s="124" t="s">
        <v>139</v>
      </c>
      <c r="B2" s="124"/>
      <c r="C2" s="124"/>
      <c r="D2" s="124"/>
      <c r="E2" s="124"/>
      <c r="F2" s="41"/>
      <c r="G2" s="41"/>
      <c r="H2" s="41"/>
      <c r="I2" s="41"/>
      <c r="J2" s="124" t="s">
        <v>140</v>
      </c>
      <c r="K2" s="124"/>
      <c r="L2" s="124"/>
      <c r="M2" s="124"/>
      <c r="N2" s="124"/>
      <c r="O2" s="124"/>
      <c r="P2" s="124"/>
      <c r="Q2" s="124"/>
      <c r="BD2" s="28"/>
    </row>
    <row r="3" spans="1:64" s="10" customFormat="1" ht="21" customHeight="1">
      <c r="A3" s="133" t="s">
        <v>278</v>
      </c>
      <c r="B3" s="133"/>
      <c r="C3" s="133"/>
      <c r="D3" s="133"/>
      <c r="E3" s="133"/>
      <c r="F3" s="133"/>
      <c r="G3" s="133"/>
      <c r="H3" s="133"/>
      <c r="I3" s="133"/>
      <c r="J3" s="133"/>
      <c r="K3" s="133"/>
      <c r="L3" s="133"/>
      <c r="M3" s="133"/>
      <c r="N3" s="133"/>
      <c r="O3" s="133"/>
      <c r="P3" s="133"/>
      <c r="Q3" s="133"/>
      <c r="BD3" s="28"/>
    </row>
    <row r="4" spans="1:64" s="10" customFormat="1" ht="21" customHeight="1">
      <c r="A4" s="126" t="s">
        <v>286</v>
      </c>
      <c r="B4" s="126"/>
      <c r="C4" s="126"/>
      <c r="D4" s="126"/>
      <c r="E4" s="126"/>
      <c r="F4" s="126"/>
      <c r="G4" s="126"/>
      <c r="H4" s="126"/>
      <c r="I4" s="126"/>
      <c r="J4" s="126"/>
      <c r="K4" s="126"/>
      <c r="L4" s="126"/>
      <c r="M4" s="126"/>
      <c r="N4" s="126"/>
      <c r="O4" s="126"/>
      <c r="P4" s="126"/>
      <c r="Q4" s="122"/>
      <c r="BD4" s="28"/>
    </row>
    <row r="5" spans="1:64" s="10" customFormat="1" ht="34.5" customHeight="1">
      <c r="A5" s="134" t="s">
        <v>156</v>
      </c>
      <c r="B5" s="134"/>
      <c r="C5" s="134"/>
      <c r="D5" s="134"/>
      <c r="E5" s="134"/>
      <c r="F5" s="134"/>
      <c r="G5" s="134"/>
      <c r="H5" s="134"/>
      <c r="I5" s="134"/>
      <c r="J5" s="134"/>
      <c r="K5" s="134"/>
      <c r="L5" s="134"/>
      <c r="M5" s="134"/>
      <c r="N5" s="134"/>
      <c r="O5" s="134"/>
      <c r="P5" s="134"/>
      <c r="Q5" s="116"/>
      <c r="BD5" s="28"/>
    </row>
    <row r="6" spans="1:64" s="10" customFormat="1" ht="21" customHeight="1">
      <c r="A6" s="127" t="s">
        <v>151</v>
      </c>
      <c r="B6" s="127"/>
      <c r="C6" s="127"/>
      <c r="D6" s="127"/>
      <c r="E6" s="127"/>
      <c r="F6" s="127"/>
      <c r="G6" s="127"/>
      <c r="H6" s="127"/>
      <c r="I6" s="127"/>
      <c r="J6" s="127"/>
      <c r="K6" s="127"/>
      <c r="L6" s="127"/>
      <c r="M6" s="127"/>
      <c r="N6" s="127"/>
      <c r="O6" s="127"/>
      <c r="P6" s="127"/>
      <c r="Q6" s="127"/>
      <c r="BD6" s="28"/>
    </row>
    <row r="7" spans="1:64" s="32" customFormat="1" ht="41.25" customHeight="1">
      <c r="A7" s="15" t="s">
        <v>117</v>
      </c>
      <c r="B7" s="15" t="s">
        <v>76</v>
      </c>
      <c r="C7" s="31" t="s">
        <v>81</v>
      </c>
      <c r="D7" s="4" t="s">
        <v>78</v>
      </c>
      <c r="E7" s="4" t="s">
        <v>79</v>
      </c>
      <c r="F7" s="4" t="s">
        <v>102</v>
      </c>
      <c r="G7" s="4" t="s">
        <v>147</v>
      </c>
      <c r="H7" s="4" t="s">
        <v>152</v>
      </c>
      <c r="I7" s="4" t="s">
        <v>149</v>
      </c>
      <c r="J7" s="4" t="s">
        <v>150</v>
      </c>
      <c r="K7" s="4" t="s">
        <v>90</v>
      </c>
      <c r="L7" s="66" t="s">
        <v>154</v>
      </c>
      <c r="M7" s="55" t="s">
        <v>279</v>
      </c>
      <c r="N7" s="66" t="s">
        <v>280</v>
      </c>
      <c r="O7" s="46" t="s">
        <v>281</v>
      </c>
      <c r="P7" s="46" t="s">
        <v>282</v>
      </c>
      <c r="Q7" s="37" t="s">
        <v>120</v>
      </c>
      <c r="R7" s="17" t="s">
        <v>2</v>
      </c>
      <c r="S7" s="17" t="s">
        <v>3</v>
      </c>
      <c r="T7" s="17" t="s">
        <v>4</v>
      </c>
      <c r="U7" s="17" t="s">
        <v>5</v>
      </c>
      <c r="V7" s="17" t="s">
        <v>6</v>
      </c>
      <c r="W7" s="17" t="s">
        <v>7</v>
      </c>
      <c r="X7" s="17" t="s">
        <v>8</v>
      </c>
      <c r="Y7" s="17" t="s">
        <v>9</v>
      </c>
      <c r="Z7" s="17" t="s">
        <v>10</v>
      </c>
      <c r="AA7" s="17" t="s">
        <v>11</v>
      </c>
      <c r="AB7" s="17" t="s">
        <v>12</v>
      </c>
      <c r="AC7" s="17" t="s">
        <v>13</v>
      </c>
      <c r="AD7" s="17" t="s">
        <v>14</v>
      </c>
      <c r="AE7" s="17" t="s">
        <v>15</v>
      </c>
      <c r="AF7" s="17" t="s">
        <v>16</v>
      </c>
      <c r="AG7" s="17" t="s">
        <v>17</v>
      </c>
      <c r="AH7" s="17" t="s">
        <v>18</v>
      </c>
      <c r="AI7" s="17" t="s">
        <v>19</v>
      </c>
      <c r="AJ7" s="17" t="s">
        <v>20</v>
      </c>
      <c r="AK7" s="17" t="s">
        <v>21</v>
      </c>
      <c r="AL7" s="17" t="s">
        <v>22</v>
      </c>
      <c r="AM7" s="17" t="s">
        <v>23</v>
      </c>
      <c r="AN7" s="17" t="s">
        <v>24</v>
      </c>
      <c r="AO7" s="17" t="s">
        <v>25</v>
      </c>
      <c r="AP7" s="17" t="s">
        <v>26</v>
      </c>
      <c r="AQ7" s="17" t="s">
        <v>27</v>
      </c>
      <c r="AR7" s="17" t="s">
        <v>28</v>
      </c>
      <c r="AS7" s="17" t="s">
        <v>29</v>
      </c>
      <c r="AT7" s="17" t="s">
        <v>30</v>
      </c>
      <c r="AU7" s="17" t="s">
        <v>31</v>
      </c>
      <c r="AV7" s="17" t="s">
        <v>32</v>
      </c>
      <c r="AW7" s="17" t="s">
        <v>33</v>
      </c>
      <c r="AX7" s="17" t="s">
        <v>34</v>
      </c>
      <c r="AY7" s="17" t="s">
        <v>35</v>
      </c>
      <c r="AZ7" s="17" t="s">
        <v>36</v>
      </c>
      <c r="BA7" s="17" t="s">
        <v>37</v>
      </c>
      <c r="BB7" s="17" t="s">
        <v>38</v>
      </c>
      <c r="BC7" s="17" t="s">
        <v>39</v>
      </c>
      <c r="BD7" s="17" t="s">
        <v>40</v>
      </c>
      <c r="BE7" s="17" t="s">
        <v>41</v>
      </c>
      <c r="BF7" s="17" t="s">
        <v>42</v>
      </c>
      <c r="BG7" s="17" t="s">
        <v>43</v>
      </c>
      <c r="BH7" s="18" t="s">
        <v>45</v>
      </c>
      <c r="BI7" s="18" t="s">
        <v>44</v>
      </c>
      <c r="BJ7" s="19" t="s">
        <v>46</v>
      </c>
    </row>
    <row r="8" spans="1:64" s="88" customFormat="1" ht="66.75" customHeight="1">
      <c r="A8" s="63">
        <v>1</v>
      </c>
      <c r="B8" s="63" t="s">
        <v>54</v>
      </c>
      <c r="C8" s="63">
        <v>484</v>
      </c>
      <c r="D8" s="89" t="s">
        <v>197</v>
      </c>
      <c r="E8" s="63" t="s">
        <v>51</v>
      </c>
      <c r="F8" s="63" t="s">
        <v>111</v>
      </c>
      <c r="G8" s="63" t="s">
        <v>61</v>
      </c>
      <c r="H8" s="63" t="s">
        <v>198</v>
      </c>
      <c r="I8" s="63" t="s">
        <v>199</v>
      </c>
      <c r="J8" s="63" t="s">
        <v>153</v>
      </c>
      <c r="K8" s="63" t="s">
        <v>122</v>
      </c>
      <c r="L8" s="74">
        <v>1965</v>
      </c>
      <c r="M8" s="65">
        <v>1953</v>
      </c>
      <c r="N8" s="74">
        <v>302000</v>
      </c>
      <c r="O8" s="74">
        <f>N8*M8</f>
        <v>589806000</v>
      </c>
      <c r="P8" s="81" t="s">
        <v>263</v>
      </c>
      <c r="Q8" s="66">
        <v>103</v>
      </c>
      <c r="R8" s="75">
        <v>10000</v>
      </c>
      <c r="S8" s="76">
        <v>2000</v>
      </c>
      <c r="T8" s="83"/>
      <c r="U8" s="83"/>
      <c r="V8" s="83"/>
      <c r="W8" s="83"/>
      <c r="X8" s="83"/>
      <c r="Y8" s="75">
        <v>8000</v>
      </c>
      <c r="Z8" s="83"/>
      <c r="AA8" s="84"/>
      <c r="AB8" s="83">
        <v>50000</v>
      </c>
      <c r="AC8" s="83"/>
      <c r="AD8" s="83"/>
      <c r="AE8" s="83"/>
      <c r="AF8" s="83"/>
      <c r="AG8" s="75"/>
      <c r="AH8" s="83"/>
      <c r="AI8" s="76">
        <v>0</v>
      </c>
      <c r="AJ8" s="83"/>
      <c r="AK8" s="83"/>
      <c r="AL8" s="85"/>
      <c r="AM8" s="86"/>
      <c r="AN8" s="83"/>
      <c r="AO8" s="83">
        <v>30000</v>
      </c>
      <c r="AP8" s="83"/>
      <c r="AQ8" s="83"/>
      <c r="AR8" s="83">
        <v>2000</v>
      </c>
      <c r="AS8" s="83"/>
      <c r="AT8" s="83">
        <v>8000</v>
      </c>
      <c r="AU8" s="83"/>
      <c r="AV8" s="83">
        <v>50000</v>
      </c>
      <c r="AW8" s="75">
        <v>30000</v>
      </c>
      <c r="AX8" s="83"/>
      <c r="AY8" s="75">
        <v>60000</v>
      </c>
      <c r="AZ8" s="75"/>
      <c r="BA8" s="83">
        <v>50000</v>
      </c>
      <c r="BB8" s="83"/>
      <c r="BC8" s="83"/>
      <c r="BD8" s="83"/>
      <c r="BE8" s="83"/>
      <c r="BF8" s="83"/>
      <c r="BG8" s="83"/>
      <c r="BH8" s="75"/>
      <c r="BI8" s="75">
        <v>2000</v>
      </c>
      <c r="BJ8" s="60">
        <v>302000</v>
      </c>
      <c r="BK8" s="87"/>
      <c r="BL8" s="87"/>
    </row>
    <row r="9" spans="1:64" s="88" customFormat="1" ht="66.75" customHeight="1">
      <c r="A9" s="63">
        <v>2</v>
      </c>
      <c r="B9" s="63" t="s">
        <v>134</v>
      </c>
      <c r="C9" s="63">
        <v>913</v>
      </c>
      <c r="D9" s="89" t="s">
        <v>200</v>
      </c>
      <c r="E9" s="63" t="s">
        <v>128</v>
      </c>
      <c r="F9" s="63" t="s">
        <v>94</v>
      </c>
      <c r="G9" s="106" t="s">
        <v>246</v>
      </c>
      <c r="H9" s="63">
        <v>36</v>
      </c>
      <c r="I9" s="63" t="s">
        <v>201</v>
      </c>
      <c r="J9" s="63" t="s">
        <v>155</v>
      </c>
      <c r="K9" s="63" t="s">
        <v>122</v>
      </c>
      <c r="L9" s="74">
        <v>2700</v>
      </c>
      <c r="M9" s="65">
        <v>2310</v>
      </c>
      <c r="N9" s="74">
        <v>356600</v>
      </c>
      <c r="O9" s="74">
        <f>N9*M9</f>
        <v>823746000</v>
      </c>
      <c r="P9" s="81" t="s">
        <v>264</v>
      </c>
      <c r="Q9" s="66">
        <v>22</v>
      </c>
      <c r="R9" s="75"/>
      <c r="S9" s="76"/>
      <c r="T9" s="83"/>
      <c r="U9" s="83"/>
      <c r="V9" s="83"/>
      <c r="W9" s="83"/>
      <c r="X9" s="83"/>
      <c r="Y9" s="75"/>
      <c r="Z9" s="83"/>
      <c r="AA9" s="84">
        <v>320000</v>
      </c>
      <c r="AB9" s="83"/>
      <c r="AC9" s="83"/>
      <c r="AD9" s="83"/>
      <c r="AE9" s="83"/>
      <c r="AF9" s="83"/>
      <c r="AG9" s="75"/>
      <c r="AH9" s="83"/>
      <c r="AI9" s="76">
        <v>0</v>
      </c>
      <c r="AJ9" s="83"/>
      <c r="AK9" s="83"/>
      <c r="AL9" s="83">
        <v>600</v>
      </c>
      <c r="AM9" s="86"/>
      <c r="AN9" s="83"/>
      <c r="AO9" s="83">
        <v>5000</v>
      </c>
      <c r="AP9" s="83"/>
      <c r="AQ9" s="83"/>
      <c r="AR9" s="83"/>
      <c r="AS9" s="83"/>
      <c r="AT9" s="83">
        <v>5000</v>
      </c>
      <c r="AU9" s="83"/>
      <c r="AV9" s="83"/>
      <c r="AW9" s="75"/>
      <c r="AX9" s="83"/>
      <c r="AY9" s="75">
        <v>6000</v>
      </c>
      <c r="AZ9" s="75"/>
      <c r="BA9" s="83">
        <v>20000</v>
      </c>
      <c r="BB9" s="83"/>
      <c r="BC9" s="83"/>
      <c r="BD9" s="83"/>
      <c r="BE9" s="83"/>
      <c r="BF9" s="83"/>
      <c r="BG9" s="83"/>
      <c r="BH9" s="75"/>
      <c r="BI9" s="75"/>
      <c r="BJ9" s="60">
        <v>356600</v>
      </c>
      <c r="BK9" s="87"/>
      <c r="BL9" s="87"/>
    </row>
    <row r="10" spans="1:64" s="7" customFormat="1" ht="23.25" customHeight="1">
      <c r="A10" s="11"/>
      <c r="B10" s="11"/>
      <c r="C10" s="12"/>
      <c r="D10" s="13" t="s">
        <v>46</v>
      </c>
      <c r="E10" s="12"/>
      <c r="F10" s="12"/>
      <c r="G10" s="12"/>
      <c r="H10" s="12"/>
      <c r="I10" s="12"/>
      <c r="J10" s="12"/>
      <c r="K10" s="12"/>
      <c r="L10" s="34"/>
      <c r="M10" s="34"/>
      <c r="N10" s="34"/>
      <c r="O10" s="34">
        <f>SUM(O8:O9)</f>
        <v>1413552000</v>
      </c>
      <c r="P10" s="33"/>
      <c r="Q10" s="12"/>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29"/>
      <c r="BL10" s="29"/>
    </row>
    <row r="11" spans="1:64" ht="37.9" customHeight="1">
      <c r="C11" s="47"/>
      <c r="E11" s="47"/>
      <c r="F11" s="47"/>
      <c r="G11" s="47"/>
      <c r="H11" s="47"/>
      <c r="I11" s="47"/>
      <c r="J11" s="47"/>
      <c r="K11" s="47"/>
    </row>
    <row r="12" spans="1:64" ht="37.9" customHeight="1">
      <c r="C12" s="47"/>
      <c r="E12" s="47"/>
      <c r="F12" s="47"/>
      <c r="G12" s="47"/>
      <c r="H12" s="47"/>
      <c r="I12" s="47"/>
      <c r="J12" s="47"/>
      <c r="K12" s="47"/>
    </row>
    <row r="13" spans="1:64" ht="37.9" customHeight="1">
      <c r="C13" s="47"/>
      <c r="E13" s="47"/>
      <c r="F13" s="47"/>
      <c r="G13" s="47"/>
      <c r="H13" s="47"/>
      <c r="I13" s="47"/>
      <c r="J13" s="47"/>
      <c r="K13" s="47"/>
    </row>
    <row r="14" spans="1:64" ht="37.9" customHeight="1">
      <c r="C14" s="47"/>
      <c r="E14" s="47"/>
      <c r="F14" s="47"/>
      <c r="G14" s="47"/>
      <c r="H14" s="47"/>
      <c r="I14" s="47"/>
      <c r="J14" s="47"/>
      <c r="K14" s="47"/>
    </row>
    <row r="15" spans="1:64" ht="37.9" customHeight="1">
      <c r="C15" s="47"/>
      <c r="E15" s="47"/>
      <c r="F15" s="47"/>
      <c r="G15" s="47"/>
      <c r="H15" s="47"/>
      <c r="I15" s="47"/>
      <c r="J15" s="47"/>
      <c r="K15" s="47"/>
    </row>
    <row r="16" spans="1:64" ht="37.9" customHeight="1">
      <c r="C16" s="47"/>
      <c r="E16" s="47"/>
      <c r="F16" s="47"/>
      <c r="G16" s="47"/>
      <c r="H16" s="47"/>
      <c r="I16" s="47"/>
      <c r="J16" s="47"/>
      <c r="K16" s="47"/>
    </row>
    <row r="17" spans="3:11" ht="37.9" customHeight="1">
      <c r="C17" s="47"/>
      <c r="E17" s="47"/>
      <c r="F17" s="47"/>
      <c r="G17" s="47"/>
      <c r="H17" s="47"/>
      <c r="I17" s="47"/>
      <c r="J17" s="47"/>
      <c r="K17" s="47"/>
    </row>
    <row r="18" spans="3:11" ht="37.9" customHeight="1">
      <c r="C18" s="47"/>
      <c r="E18" s="47"/>
      <c r="F18" s="47"/>
      <c r="G18" s="47"/>
      <c r="H18" s="47"/>
      <c r="I18" s="47"/>
      <c r="J18" s="47"/>
      <c r="K18" s="47"/>
    </row>
    <row r="19" spans="3:11" ht="37.9" customHeight="1">
      <c r="C19" s="47"/>
      <c r="E19" s="47"/>
      <c r="F19" s="47"/>
      <c r="G19" s="47"/>
      <c r="H19" s="47"/>
      <c r="I19" s="47"/>
      <c r="J19" s="47"/>
      <c r="K19" s="47"/>
    </row>
    <row r="20" spans="3:11" ht="37.9" customHeight="1">
      <c r="C20" s="47"/>
      <c r="E20" s="47"/>
      <c r="F20" s="47"/>
      <c r="G20" s="47"/>
      <c r="H20" s="47"/>
      <c r="I20" s="47"/>
      <c r="J20" s="47"/>
      <c r="K20" s="47"/>
    </row>
    <row r="21" spans="3:11" ht="37.9" customHeight="1">
      <c r="C21" s="47"/>
      <c r="E21" s="47"/>
      <c r="F21" s="47"/>
      <c r="G21" s="47"/>
      <c r="H21" s="47"/>
      <c r="I21" s="47"/>
      <c r="J21" s="47"/>
      <c r="K21" s="47"/>
    </row>
    <row r="22" spans="3:11" ht="37.9" customHeight="1">
      <c r="C22" s="47"/>
      <c r="E22" s="47"/>
      <c r="F22" s="47"/>
      <c r="G22" s="47"/>
      <c r="H22" s="47"/>
      <c r="I22" s="47"/>
      <c r="J22" s="47"/>
      <c r="K22" s="47"/>
    </row>
    <row r="23" spans="3:11" ht="37.9" customHeight="1">
      <c r="C23" s="47"/>
      <c r="E23" s="47"/>
      <c r="F23" s="47"/>
      <c r="G23" s="47"/>
      <c r="H23" s="47"/>
      <c r="I23" s="47"/>
      <c r="J23" s="47"/>
      <c r="K23" s="47"/>
    </row>
    <row r="24" spans="3:11" ht="37.9" customHeight="1">
      <c r="C24" s="47"/>
      <c r="E24" s="47"/>
      <c r="F24" s="47"/>
      <c r="G24" s="47"/>
      <c r="H24" s="47"/>
      <c r="I24" s="47"/>
      <c r="J24" s="47"/>
      <c r="K24" s="47"/>
    </row>
    <row r="25" spans="3:11" ht="37.9" customHeight="1">
      <c r="C25" s="47"/>
      <c r="E25" s="47"/>
      <c r="F25" s="47"/>
      <c r="G25" s="47"/>
      <c r="H25" s="47"/>
      <c r="I25" s="47"/>
      <c r="J25" s="47"/>
      <c r="K25" s="47"/>
    </row>
    <row r="26" spans="3:11" ht="37.9" customHeight="1">
      <c r="C26" s="47"/>
      <c r="E26" s="47"/>
      <c r="F26" s="47"/>
      <c r="G26" s="47"/>
      <c r="H26" s="47"/>
      <c r="I26" s="47"/>
      <c r="J26" s="47"/>
      <c r="K26" s="47"/>
    </row>
    <row r="27" spans="3:11" ht="37.9" customHeight="1">
      <c r="C27" s="47"/>
      <c r="E27" s="47"/>
      <c r="F27" s="47"/>
      <c r="G27" s="47"/>
      <c r="H27" s="47"/>
      <c r="I27" s="47"/>
      <c r="J27" s="47"/>
      <c r="K27" s="47"/>
    </row>
    <row r="28" spans="3:11" ht="37.9" customHeight="1">
      <c r="C28" s="47"/>
      <c r="E28" s="47"/>
      <c r="F28" s="47"/>
      <c r="G28" s="47"/>
      <c r="H28" s="47"/>
      <c r="I28" s="47"/>
      <c r="J28" s="47"/>
      <c r="K28" s="47"/>
    </row>
    <row r="29" spans="3:11" ht="37.9" customHeight="1">
      <c r="C29" s="47"/>
      <c r="E29" s="47"/>
      <c r="F29" s="47"/>
      <c r="G29" s="47"/>
      <c r="H29" s="47"/>
      <c r="I29" s="47"/>
      <c r="J29" s="47"/>
      <c r="K29" s="47"/>
    </row>
    <row r="30" spans="3:11" ht="37.9" customHeight="1">
      <c r="C30" s="47"/>
      <c r="E30" s="47"/>
      <c r="F30" s="47"/>
      <c r="G30" s="47"/>
      <c r="H30" s="47"/>
      <c r="I30" s="47"/>
      <c r="J30" s="47"/>
      <c r="K30" s="47"/>
    </row>
    <row r="31" spans="3:11" ht="37.9" customHeight="1">
      <c r="C31" s="47"/>
      <c r="E31" s="47"/>
      <c r="F31" s="47"/>
      <c r="G31" s="47"/>
      <c r="H31" s="47"/>
      <c r="I31" s="47"/>
      <c r="J31" s="47"/>
      <c r="K31" s="47"/>
    </row>
    <row r="32" spans="3:11" ht="37.9" customHeight="1">
      <c r="C32" s="47"/>
      <c r="E32" s="47"/>
      <c r="F32" s="47"/>
      <c r="G32" s="47"/>
      <c r="H32" s="47"/>
      <c r="I32" s="47"/>
      <c r="J32" s="47"/>
      <c r="K32" s="47"/>
    </row>
    <row r="33" spans="3:11" ht="37.9" customHeight="1">
      <c r="C33" s="47"/>
      <c r="E33" s="47"/>
      <c r="F33" s="47"/>
      <c r="G33" s="47"/>
      <c r="H33" s="47"/>
      <c r="I33" s="47"/>
      <c r="J33" s="47"/>
      <c r="K33" s="47"/>
    </row>
    <row r="34" spans="3:11" ht="37.9" customHeight="1">
      <c r="C34" s="47"/>
      <c r="E34" s="47"/>
      <c r="F34" s="47"/>
      <c r="G34" s="47"/>
      <c r="H34" s="47"/>
      <c r="I34" s="47"/>
      <c r="J34" s="47"/>
      <c r="K34" s="47"/>
    </row>
    <row r="35" spans="3:11" ht="37.9" customHeight="1">
      <c r="C35" s="47"/>
      <c r="E35" s="47"/>
      <c r="F35" s="47"/>
      <c r="G35" s="47"/>
      <c r="H35" s="47"/>
      <c r="I35" s="47"/>
      <c r="J35" s="47"/>
      <c r="K35" s="47"/>
    </row>
    <row r="36" spans="3:11" ht="37.9" customHeight="1">
      <c r="C36" s="47"/>
      <c r="E36" s="47"/>
      <c r="F36" s="47"/>
      <c r="G36" s="47"/>
      <c r="H36" s="47"/>
      <c r="I36" s="47"/>
      <c r="J36" s="47"/>
      <c r="K36" s="47"/>
    </row>
    <row r="37" spans="3:11" ht="37.9" customHeight="1">
      <c r="C37" s="47"/>
      <c r="E37" s="47"/>
      <c r="F37" s="47"/>
      <c r="G37" s="47"/>
      <c r="H37" s="47"/>
      <c r="I37" s="47"/>
      <c r="J37" s="47"/>
      <c r="K37" s="47"/>
    </row>
    <row r="38" spans="3:11" ht="37.9" customHeight="1">
      <c r="C38" s="47"/>
      <c r="E38" s="47"/>
      <c r="F38" s="47"/>
      <c r="G38" s="47"/>
      <c r="H38" s="47"/>
      <c r="I38" s="47"/>
      <c r="J38" s="47"/>
      <c r="K38" s="47"/>
    </row>
    <row r="39" spans="3:11" ht="37.9" customHeight="1">
      <c r="C39" s="47"/>
      <c r="E39" s="47"/>
      <c r="F39" s="47"/>
      <c r="G39" s="47"/>
      <c r="H39" s="47"/>
      <c r="I39" s="47"/>
      <c r="J39" s="47"/>
      <c r="K39" s="47"/>
    </row>
    <row r="40" spans="3:11" ht="37.9" customHeight="1">
      <c r="C40" s="47"/>
      <c r="E40" s="47"/>
      <c r="F40" s="47"/>
      <c r="G40" s="47"/>
      <c r="H40" s="47"/>
      <c r="I40" s="47"/>
      <c r="J40" s="47"/>
      <c r="K40" s="47"/>
    </row>
    <row r="41" spans="3:11" ht="37.9" customHeight="1">
      <c r="C41" s="47"/>
      <c r="E41" s="47"/>
      <c r="F41" s="47"/>
      <c r="G41" s="47"/>
      <c r="H41" s="47"/>
      <c r="I41" s="47"/>
      <c r="J41" s="47"/>
      <c r="K41" s="47"/>
    </row>
    <row r="42" spans="3:11" ht="37.9" customHeight="1">
      <c r="C42" s="47"/>
      <c r="E42" s="47"/>
      <c r="F42" s="47"/>
      <c r="G42" s="47"/>
      <c r="H42" s="47"/>
      <c r="I42" s="47"/>
      <c r="J42" s="47"/>
      <c r="K42" s="47"/>
    </row>
    <row r="43" spans="3:11" ht="37.9" customHeight="1">
      <c r="C43" s="47"/>
      <c r="E43" s="47"/>
      <c r="F43" s="47"/>
      <c r="G43" s="47"/>
      <c r="H43" s="47"/>
      <c r="I43" s="47"/>
      <c r="J43" s="47"/>
      <c r="K43" s="47"/>
    </row>
    <row r="44" spans="3:11" ht="37.9" customHeight="1">
      <c r="C44" s="47"/>
      <c r="E44" s="47"/>
      <c r="F44" s="47"/>
      <c r="G44" s="47"/>
      <c r="H44" s="47"/>
      <c r="I44" s="47"/>
      <c r="J44" s="47"/>
      <c r="K44" s="47"/>
    </row>
    <row r="45" spans="3:11" ht="37.9" customHeight="1">
      <c r="C45" s="47"/>
      <c r="E45" s="47"/>
      <c r="F45" s="47"/>
      <c r="G45" s="47"/>
      <c r="H45" s="47"/>
      <c r="I45" s="47"/>
      <c r="J45" s="47"/>
      <c r="K45" s="47"/>
    </row>
    <row r="46" spans="3:11" ht="37.9" customHeight="1">
      <c r="C46" s="47"/>
      <c r="E46" s="47"/>
      <c r="F46" s="47"/>
      <c r="G46" s="47"/>
      <c r="H46" s="47"/>
      <c r="I46" s="47"/>
      <c r="J46" s="47"/>
      <c r="K46" s="47"/>
    </row>
    <row r="47" spans="3:11" ht="37.9" customHeight="1">
      <c r="C47" s="47"/>
      <c r="E47" s="47"/>
      <c r="F47" s="47"/>
      <c r="G47" s="47"/>
      <c r="H47" s="47"/>
      <c r="I47" s="47"/>
      <c r="J47" s="47"/>
      <c r="K47" s="47"/>
    </row>
    <row r="48" spans="3:11" ht="37.9" customHeight="1">
      <c r="C48" s="47"/>
      <c r="E48" s="47"/>
      <c r="F48" s="47"/>
      <c r="G48" s="47"/>
      <c r="H48" s="47"/>
      <c r="I48" s="47"/>
      <c r="J48" s="47"/>
      <c r="K48" s="47"/>
    </row>
    <row r="49" spans="3:11" ht="37.9" customHeight="1">
      <c r="C49" s="47"/>
      <c r="E49" s="47"/>
      <c r="F49" s="47"/>
      <c r="G49" s="47"/>
      <c r="H49" s="47"/>
      <c r="I49" s="47"/>
      <c r="J49" s="47"/>
      <c r="K49" s="47"/>
    </row>
    <row r="50" spans="3:11" ht="37.9" customHeight="1">
      <c r="C50" s="47"/>
      <c r="E50" s="47"/>
      <c r="F50" s="47"/>
      <c r="G50" s="47"/>
      <c r="H50" s="47"/>
      <c r="I50" s="47"/>
      <c r="J50" s="47"/>
      <c r="K50" s="47"/>
    </row>
    <row r="51" spans="3:11" ht="37.9" customHeight="1">
      <c r="C51" s="47"/>
      <c r="E51" s="47"/>
      <c r="F51" s="47"/>
      <c r="G51" s="47"/>
      <c r="H51" s="47"/>
      <c r="I51" s="47"/>
      <c r="J51" s="47"/>
      <c r="K51" s="47"/>
    </row>
    <row r="52" spans="3:11" ht="37.9" customHeight="1">
      <c r="C52" s="47"/>
      <c r="E52" s="47"/>
      <c r="F52" s="47"/>
      <c r="G52" s="47"/>
      <c r="H52" s="47"/>
      <c r="I52" s="47"/>
      <c r="J52" s="47"/>
      <c r="K52" s="47"/>
    </row>
    <row r="53" spans="3:11" ht="37.9" customHeight="1">
      <c r="C53" s="47"/>
      <c r="E53" s="47"/>
      <c r="F53" s="47"/>
      <c r="G53" s="47"/>
      <c r="H53" s="47"/>
      <c r="I53" s="47"/>
      <c r="J53" s="47"/>
      <c r="K53" s="47"/>
    </row>
    <row r="54" spans="3:11" ht="37.9" customHeight="1">
      <c r="C54" s="47"/>
      <c r="E54" s="47"/>
      <c r="F54" s="47"/>
      <c r="G54" s="47"/>
      <c r="H54" s="47"/>
      <c r="I54" s="47"/>
      <c r="J54" s="47"/>
      <c r="K54" s="47"/>
    </row>
    <row r="55" spans="3:11" ht="37.9" customHeight="1"/>
    <row r="56" spans="3:11" ht="37.9" customHeight="1"/>
    <row r="57" spans="3:11" ht="37.9" customHeight="1"/>
    <row r="58" spans="3:11" ht="37.9" customHeight="1"/>
    <row r="59" spans="3:11" ht="37.9" customHeight="1"/>
    <row r="60" spans="3:11" ht="37.9" customHeight="1"/>
    <row r="61" spans="3:11" ht="37.9" customHeight="1"/>
    <row r="62" spans="3:11" ht="37.9" customHeight="1"/>
    <row r="63" spans="3:11" ht="37.9" customHeight="1"/>
    <row r="64" spans="3:11" ht="37.9" customHeight="1"/>
    <row r="65" ht="37.9" customHeight="1"/>
    <row r="66" ht="37.9" customHeight="1"/>
    <row r="67" ht="37.9" customHeight="1"/>
    <row r="68" ht="37.9" customHeight="1"/>
    <row r="69" ht="37.9" customHeight="1"/>
    <row r="70" ht="37.9" customHeight="1"/>
    <row r="71" ht="37.9" customHeight="1"/>
    <row r="72" ht="37.9" customHeight="1"/>
    <row r="73" ht="37.9" customHeight="1"/>
    <row r="74" ht="37.9" customHeight="1"/>
    <row r="75" ht="37.9" customHeight="1"/>
    <row r="76" ht="37.9" customHeight="1"/>
    <row r="77" ht="37.9" customHeight="1"/>
    <row r="78" ht="37.9" customHeight="1"/>
    <row r="79" ht="37.9" customHeight="1"/>
    <row r="80" ht="37.9" customHeight="1"/>
    <row r="81" ht="37.9" customHeight="1"/>
    <row r="82" ht="37.9" customHeight="1"/>
    <row r="83" ht="37.9" customHeight="1"/>
    <row r="84" ht="37.9" customHeight="1"/>
    <row r="85" ht="37.9" customHeight="1"/>
    <row r="86" ht="37.9" customHeight="1"/>
    <row r="87" ht="37.9" customHeight="1"/>
    <row r="88" ht="37.9" customHeight="1"/>
    <row r="89" ht="37.9" customHeight="1"/>
    <row r="90" ht="37.9" customHeight="1"/>
    <row r="91" ht="37.9" customHeight="1"/>
    <row r="92" ht="37.9" customHeight="1"/>
    <row r="93" ht="37.9" customHeight="1"/>
    <row r="94" ht="37.9" customHeight="1"/>
    <row r="95" ht="37.9" customHeight="1"/>
    <row r="96" ht="37.9" customHeight="1"/>
    <row r="97" ht="37.9" customHeight="1"/>
    <row r="98" ht="37.9" customHeight="1"/>
    <row r="99" ht="37.9" customHeight="1"/>
    <row r="100" ht="37.9" customHeight="1"/>
    <row r="101" ht="37.9" customHeight="1"/>
    <row r="102" ht="37.9" customHeight="1"/>
    <row r="103" ht="37.9" customHeight="1"/>
    <row r="104" ht="37.9" customHeight="1"/>
    <row r="105" ht="37.9" customHeight="1"/>
    <row r="106" ht="37.9" customHeight="1"/>
    <row r="107" ht="37.9" customHeight="1"/>
    <row r="108" ht="37.9" customHeight="1"/>
    <row r="109" ht="37.9" customHeight="1"/>
    <row r="110" ht="37.9" customHeight="1"/>
    <row r="111" ht="37.9" customHeight="1"/>
    <row r="112" ht="37.9" customHeight="1"/>
    <row r="113" ht="37.9" customHeight="1"/>
    <row r="114" ht="37.9" customHeight="1"/>
    <row r="115" ht="37.9" customHeight="1"/>
    <row r="116" ht="37.9" customHeight="1"/>
    <row r="117" ht="37.9" customHeight="1"/>
    <row r="118" ht="37.9" customHeight="1"/>
    <row r="119" ht="37.9" customHeight="1"/>
    <row r="120" ht="37.9" customHeight="1"/>
    <row r="121" ht="37.9" customHeight="1"/>
    <row r="122" ht="37.9" customHeight="1"/>
    <row r="123" ht="37.9" customHeight="1"/>
    <row r="124" ht="37.9" customHeight="1"/>
    <row r="125" ht="37.9" customHeight="1"/>
    <row r="126" ht="37.9" customHeight="1"/>
    <row r="127" ht="37.9" customHeight="1"/>
    <row r="128" ht="37.9" customHeight="1"/>
    <row r="129" ht="37.9" customHeight="1"/>
    <row r="130" ht="37.9" customHeight="1"/>
    <row r="131" ht="37.9" customHeight="1"/>
    <row r="132" ht="37.9" customHeight="1"/>
    <row r="133" ht="37.9" customHeight="1"/>
    <row r="134" ht="37.9" customHeight="1"/>
    <row r="135" ht="37.9" customHeight="1"/>
    <row r="136" ht="37.9" customHeight="1"/>
    <row r="137" ht="37.9" customHeight="1"/>
    <row r="138" ht="37.9" customHeight="1"/>
    <row r="139" ht="37.9" customHeight="1"/>
    <row r="140" ht="37.9" customHeight="1"/>
    <row r="141" ht="37.9" customHeight="1"/>
    <row r="142" ht="37.9" customHeight="1"/>
    <row r="143" ht="37.9" customHeight="1"/>
    <row r="144" ht="37.9" customHeight="1"/>
    <row r="145" ht="37.9" customHeight="1"/>
    <row r="146" ht="37.9" customHeight="1"/>
    <row r="147" ht="37.9" customHeight="1"/>
    <row r="148" ht="37.9" customHeight="1"/>
    <row r="149" ht="37.9" customHeight="1"/>
    <row r="150" ht="37.9" customHeight="1"/>
    <row r="151" ht="37.9" customHeight="1"/>
    <row r="152" ht="37.9" customHeight="1"/>
    <row r="153" ht="37.9" customHeight="1"/>
    <row r="154" ht="37.9" customHeight="1"/>
    <row r="155" ht="37.9" customHeight="1"/>
    <row r="156" ht="37.9" customHeight="1"/>
    <row r="157" ht="37.9" customHeight="1"/>
    <row r="158" ht="37.9" customHeight="1"/>
    <row r="159" ht="37.9" customHeight="1"/>
    <row r="160" ht="37.9" customHeight="1"/>
    <row r="161" ht="37.9" customHeight="1"/>
    <row r="162" ht="37.9" customHeight="1"/>
    <row r="163" ht="37.9" customHeight="1"/>
    <row r="164" ht="37.9" customHeight="1"/>
    <row r="165" ht="37.9" customHeight="1"/>
    <row r="166" ht="37.9" customHeight="1"/>
    <row r="167" ht="37.9" customHeight="1"/>
    <row r="168" ht="37.9" customHeight="1"/>
    <row r="169" ht="37.9" customHeight="1"/>
    <row r="170" ht="37.9" customHeight="1"/>
    <row r="171" ht="37.9" customHeight="1"/>
    <row r="172" ht="37.9" customHeight="1"/>
    <row r="173" ht="37.9" customHeight="1"/>
    <row r="174" ht="37.9" customHeight="1"/>
    <row r="175" ht="37.9" customHeight="1"/>
    <row r="176" ht="37.9" customHeight="1"/>
    <row r="177" ht="37.9" customHeight="1"/>
    <row r="178" ht="37.9" customHeight="1"/>
    <row r="179" ht="37.9" customHeight="1"/>
    <row r="180" ht="37.9" customHeight="1"/>
    <row r="181" ht="37.9" customHeight="1"/>
    <row r="182" ht="37.9" customHeight="1"/>
    <row r="183" ht="37.9" customHeight="1"/>
    <row r="184" ht="37.9" customHeight="1"/>
    <row r="185" ht="37.9" customHeight="1"/>
    <row r="186" ht="37.9" customHeight="1"/>
    <row r="187" ht="37.9" customHeight="1"/>
    <row r="188" ht="37.9" customHeight="1"/>
    <row r="189" ht="37.9" customHeight="1"/>
    <row r="190" ht="37.9" customHeight="1"/>
    <row r="191" ht="37.9" customHeight="1"/>
    <row r="192" ht="37.9" customHeight="1"/>
    <row r="193" ht="37.9" customHeight="1"/>
    <row r="194" ht="37.9" customHeight="1"/>
    <row r="195" ht="37.9" customHeight="1"/>
    <row r="196" ht="37.9" customHeight="1"/>
    <row r="197" ht="37.9" customHeight="1"/>
    <row r="198" ht="37.9" customHeight="1"/>
    <row r="199" ht="37.9" customHeight="1"/>
    <row r="200" ht="37.9" customHeight="1"/>
    <row r="201" ht="37.9" customHeight="1"/>
    <row r="202" ht="37.9" customHeight="1"/>
    <row r="203" ht="37.9" customHeight="1"/>
    <row r="204" ht="37.9" customHeight="1"/>
    <row r="205" ht="37.9" customHeight="1"/>
    <row r="206" ht="37.9" customHeight="1"/>
    <row r="207" ht="37.9" customHeight="1"/>
    <row r="208" ht="37.9" customHeight="1"/>
    <row r="209" ht="37.9" customHeight="1"/>
    <row r="210" ht="37.9" customHeight="1"/>
    <row r="211" ht="37.9" customHeight="1"/>
    <row r="212" ht="37.9" customHeight="1"/>
    <row r="213" ht="37.9" customHeight="1"/>
    <row r="214" ht="37.9" customHeight="1"/>
    <row r="215" ht="37.9" customHeight="1"/>
    <row r="216" ht="37.9" customHeight="1"/>
    <row r="217" ht="37.9" customHeight="1"/>
    <row r="218" ht="37.9" customHeight="1"/>
    <row r="219" ht="37.9" customHeight="1"/>
    <row r="220" ht="37.9" customHeight="1"/>
    <row r="221" ht="37.9" customHeight="1"/>
    <row r="222" ht="37.9" customHeight="1"/>
    <row r="223" ht="37.9" customHeight="1"/>
    <row r="224" ht="37.9" customHeight="1"/>
    <row r="225" ht="37.9" customHeight="1"/>
    <row r="226" ht="37.9" customHeight="1"/>
    <row r="227" ht="37.9" customHeight="1"/>
    <row r="228" ht="37.9" customHeight="1"/>
    <row r="229" ht="37.9" customHeight="1"/>
    <row r="230" ht="37.9" customHeight="1"/>
    <row r="231" ht="37.9" customHeight="1"/>
    <row r="232" ht="37.9" customHeight="1"/>
    <row r="233" ht="37.9" customHeight="1"/>
    <row r="234" ht="37.9" customHeight="1"/>
    <row r="235" ht="37.9" customHeight="1"/>
    <row r="236" ht="37.9" customHeight="1"/>
    <row r="237" ht="37.9" customHeight="1"/>
    <row r="238" ht="37.9" customHeight="1"/>
    <row r="239" ht="37.9" customHeight="1"/>
    <row r="240" ht="37.9" customHeight="1"/>
    <row r="241" ht="37.9" customHeight="1"/>
    <row r="242" ht="37.9" customHeight="1"/>
    <row r="243" ht="37.9" customHeight="1"/>
    <row r="244" ht="37.9" customHeight="1"/>
    <row r="245" ht="37.9" customHeight="1"/>
    <row r="246" ht="37.9" customHeight="1"/>
    <row r="247" ht="37.9" customHeight="1"/>
    <row r="248" ht="37.9" customHeight="1"/>
    <row r="249" ht="37.9" customHeight="1"/>
    <row r="250" ht="37.9" customHeight="1"/>
    <row r="251" ht="37.9" customHeight="1"/>
    <row r="252" ht="37.9" customHeight="1"/>
    <row r="253" ht="37.9" customHeight="1"/>
    <row r="254" ht="37.9" customHeight="1"/>
    <row r="255" ht="37.9" customHeight="1"/>
    <row r="256" ht="37.9" customHeight="1"/>
    <row r="257" ht="37.9" customHeight="1"/>
    <row r="258" ht="37.9" customHeight="1"/>
    <row r="259" ht="37.9" customHeight="1"/>
    <row r="260" ht="37.9" customHeight="1"/>
    <row r="261" ht="37.9" customHeight="1"/>
    <row r="262" ht="37.9" customHeight="1"/>
    <row r="263" ht="37.9" customHeight="1"/>
    <row r="264" ht="37.9" customHeight="1"/>
    <row r="265" ht="37.9" customHeight="1"/>
    <row r="266" ht="37.9" customHeight="1"/>
    <row r="267" ht="37.9" customHeight="1"/>
    <row r="268" ht="37.9" customHeight="1"/>
    <row r="269" ht="37.9" customHeight="1"/>
    <row r="270" ht="37.9" customHeight="1"/>
    <row r="271" ht="37.9" customHeight="1"/>
    <row r="272" ht="37.9" customHeight="1"/>
    <row r="273" ht="37.9" customHeight="1"/>
    <row r="274" ht="37.9" customHeight="1"/>
    <row r="275" ht="37.9" customHeight="1"/>
    <row r="276" ht="37.9" customHeight="1"/>
    <row r="277" ht="37.9" customHeight="1"/>
    <row r="278" ht="37.9" customHeight="1"/>
    <row r="279" ht="37.9" customHeight="1"/>
    <row r="280" ht="37.9" customHeight="1"/>
    <row r="281" ht="37.9" customHeight="1"/>
    <row r="282" ht="37.9" customHeight="1"/>
    <row r="283" ht="37.9" customHeight="1"/>
    <row r="284" ht="37.9" customHeight="1"/>
    <row r="285" ht="37.9" customHeight="1"/>
    <row r="286" ht="37.9" customHeight="1"/>
    <row r="287" ht="37.9" customHeight="1"/>
    <row r="288" ht="37.9" customHeight="1"/>
    <row r="289" ht="37.9" customHeight="1"/>
    <row r="290" ht="37.9" customHeight="1"/>
    <row r="291" ht="37.9" customHeight="1"/>
    <row r="292" ht="37.9" customHeight="1"/>
    <row r="293" ht="37.9" customHeight="1"/>
    <row r="294" ht="37.9" customHeight="1"/>
    <row r="295" ht="37.9" customHeight="1"/>
    <row r="296" ht="37.9" customHeight="1"/>
    <row r="297" ht="37.9" customHeight="1"/>
    <row r="298" ht="37.9" customHeight="1"/>
    <row r="299" ht="37.9" customHeight="1"/>
    <row r="300" ht="37.9" customHeight="1"/>
    <row r="301" ht="37.9" customHeight="1"/>
    <row r="302" ht="37.9" customHeight="1"/>
    <row r="303" ht="37.9" customHeight="1"/>
    <row r="304" ht="37.9" customHeight="1"/>
    <row r="305" ht="37.9" customHeight="1"/>
    <row r="306" ht="37.9" customHeight="1"/>
    <row r="307" ht="37.9" customHeight="1"/>
    <row r="308" ht="37.9" customHeight="1"/>
    <row r="309" ht="37.9" customHeight="1"/>
    <row r="310" ht="37.9" customHeight="1"/>
    <row r="311" ht="37.9" customHeight="1"/>
    <row r="312" ht="37.9" customHeight="1"/>
    <row r="313" ht="37.9" customHeight="1"/>
    <row r="314" ht="37.9" customHeight="1"/>
    <row r="315" ht="37.9" customHeight="1"/>
    <row r="316" ht="37.9" customHeight="1"/>
    <row r="317" ht="37.9" customHeight="1"/>
    <row r="318" ht="37.9" customHeight="1"/>
    <row r="319" ht="37.9" customHeight="1"/>
    <row r="320" ht="37.9" customHeight="1"/>
    <row r="321" ht="37.9" customHeight="1"/>
    <row r="322" ht="37.9" customHeight="1"/>
    <row r="323" ht="37.9" customHeight="1"/>
    <row r="324" ht="37.9" customHeight="1"/>
    <row r="325" ht="37.9" customHeight="1"/>
    <row r="326" ht="37.9" customHeight="1"/>
    <row r="327" ht="37.9" customHeight="1"/>
    <row r="328" ht="37.9" customHeight="1"/>
    <row r="329" ht="37.9" customHeight="1"/>
    <row r="330" ht="37.9" customHeight="1"/>
    <row r="331" ht="37.9" customHeight="1"/>
    <row r="332" ht="37.9" customHeight="1"/>
    <row r="333" ht="37.9" customHeight="1"/>
    <row r="334" ht="37.9" customHeight="1"/>
    <row r="335" ht="37.9" customHeight="1"/>
    <row r="336" ht="37.9" customHeight="1"/>
    <row r="337" ht="37.9" customHeight="1"/>
    <row r="338" ht="37.9" customHeight="1"/>
    <row r="339" ht="37.9" customHeight="1"/>
    <row r="340" ht="37.9" customHeight="1"/>
    <row r="341" ht="37.9" customHeight="1"/>
    <row r="342" ht="37.9" customHeight="1"/>
    <row r="343" ht="37.9" customHeight="1"/>
    <row r="344" ht="37.9" customHeight="1"/>
    <row r="345" ht="37.9" customHeight="1"/>
    <row r="346" ht="37.9" customHeight="1"/>
    <row r="347" ht="37.9" customHeight="1"/>
    <row r="348" ht="37.9" customHeight="1"/>
    <row r="349" ht="37.9" customHeight="1"/>
    <row r="350" ht="37.9" customHeight="1"/>
    <row r="351" ht="37.9" customHeight="1"/>
    <row r="352" ht="37.9" customHeight="1"/>
    <row r="353" ht="37.9" customHeight="1"/>
    <row r="354" ht="37.9" customHeight="1"/>
    <row r="355" ht="37.9" customHeight="1"/>
    <row r="356" ht="37.9" customHeight="1"/>
    <row r="357" ht="37.9" customHeight="1"/>
    <row r="358" ht="37.9" customHeight="1"/>
    <row r="359" ht="37.9" customHeight="1"/>
    <row r="360" ht="37.9" customHeight="1"/>
    <row r="361" ht="37.9" customHeight="1"/>
    <row r="362" ht="37.9" customHeight="1"/>
    <row r="363" ht="37.9" customHeight="1"/>
    <row r="364" ht="37.9" customHeight="1"/>
    <row r="365" ht="37.9" customHeight="1"/>
    <row r="366" ht="37.9" customHeight="1"/>
    <row r="367" ht="37.9" customHeight="1"/>
    <row r="368" ht="37.9" customHeight="1"/>
    <row r="369" ht="37.9" customHeight="1"/>
    <row r="370" ht="37.9" customHeight="1"/>
    <row r="371" ht="37.9" customHeight="1"/>
    <row r="372" ht="37.9" customHeight="1"/>
    <row r="373" ht="37.9" customHeight="1"/>
    <row r="374" ht="37.9" customHeight="1"/>
    <row r="375" ht="37.9" customHeight="1"/>
    <row r="376" ht="37.9" customHeight="1"/>
    <row r="377" ht="37.9" customHeight="1"/>
    <row r="378" ht="37.9" customHeight="1"/>
    <row r="379" ht="37.9" customHeight="1"/>
    <row r="380" ht="37.9" customHeight="1"/>
    <row r="381" ht="37.9" customHeight="1"/>
    <row r="382" ht="37.9" customHeight="1"/>
    <row r="383" ht="37.9" customHeight="1"/>
    <row r="384" ht="37.9" customHeight="1"/>
    <row r="385" ht="37.9" customHeight="1"/>
    <row r="386" ht="37.9" customHeight="1"/>
    <row r="387" ht="37.9" customHeight="1"/>
    <row r="388" ht="37.9" customHeight="1"/>
    <row r="389" ht="37.9" customHeight="1"/>
    <row r="390" ht="37.9" customHeight="1"/>
    <row r="391" ht="37.9" customHeight="1"/>
    <row r="392" ht="37.9" customHeight="1"/>
    <row r="393" ht="37.9" customHeight="1"/>
    <row r="394" ht="37.9" customHeight="1"/>
    <row r="395" ht="37.9" customHeight="1"/>
    <row r="396" ht="37.9" customHeight="1"/>
    <row r="397" ht="37.9" customHeight="1"/>
    <row r="398" ht="37.9" customHeight="1"/>
    <row r="399" ht="37.9" customHeight="1"/>
    <row r="400" ht="37.9" customHeight="1"/>
    <row r="401" ht="37.9" customHeight="1"/>
    <row r="402" ht="37.9" customHeight="1"/>
    <row r="403" ht="37.9" customHeight="1"/>
    <row r="404" ht="37.9" customHeight="1"/>
    <row r="405" ht="37.9" customHeight="1"/>
    <row r="406" ht="37.9" customHeight="1"/>
    <row r="407" ht="37.9" customHeight="1"/>
    <row r="408" ht="37.9" customHeight="1"/>
    <row r="409" ht="37.9" customHeight="1"/>
    <row r="410" ht="37.9" customHeight="1"/>
    <row r="411" ht="37.9" customHeight="1"/>
    <row r="412" ht="37.9" customHeight="1"/>
    <row r="413" ht="37.9" customHeight="1"/>
    <row r="414" ht="37.9" customHeight="1"/>
    <row r="415" ht="37.9" customHeight="1"/>
    <row r="416" ht="37.9" customHeight="1"/>
    <row r="417" ht="37.9" customHeight="1"/>
    <row r="418" ht="37.9" customHeight="1"/>
    <row r="419" ht="37.9" customHeight="1"/>
    <row r="420" ht="37.9" customHeight="1"/>
    <row r="421" ht="37.9" customHeight="1"/>
    <row r="422" ht="37.9" customHeight="1"/>
    <row r="423" ht="37.9" customHeight="1"/>
    <row r="424" ht="37.9" customHeight="1"/>
    <row r="425" ht="37.9" customHeight="1"/>
    <row r="426" ht="37.9" customHeight="1"/>
    <row r="427" ht="37.9" customHeight="1"/>
    <row r="428" ht="37.9" customHeight="1"/>
    <row r="429" ht="37.9" customHeight="1"/>
    <row r="430" ht="37.9" customHeight="1"/>
    <row r="431" ht="37.9" customHeight="1"/>
    <row r="432" ht="37.9" customHeight="1"/>
    <row r="433" ht="37.9" customHeight="1"/>
    <row r="434" ht="37.9" customHeight="1"/>
    <row r="435" ht="37.9" customHeight="1"/>
    <row r="436" ht="37.9" customHeight="1"/>
    <row r="437" ht="37.9" customHeight="1"/>
    <row r="438" ht="37.9" customHeight="1"/>
    <row r="439" ht="37.9" customHeight="1"/>
    <row r="440" ht="37.9" customHeight="1"/>
    <row r="441" ht="37.9" customHeight="1"/>
    <row r="442" ht="37.9" customHeight="1"/>
    <row r="443" ht="37.9" customHeight="1"/>
    <row r="444" ht="37.9" customHeight="1"/>
    <row r="445" ht="37.9" customHeight="1"/>
    <row r="446" ht="37.9" customHeight="1"/>
    <row r="447" ht="37.9" customHeight="1"/>
    <row r="448" ht="37.9" customHeight="1"/>
    <row r="449" ht="37.9" customHeight="1"/>
    <row r="450" ht="37.9" customHeight="1"/>
    <row r="451" ht="37.9" customHeight="1"/>
    <row r="452" ht="37.9" customHeight="1"/>
    <row r="453" ht="37.9" customHeight="1"/>
    <row r="454" ht="37.9" customHeight="1"/>
    <row r="455" ht="37.9" customHeight="1"/>
    <row r="456" ht="37.9" customHeight="1"/>
    <row r="457" ht="37.9" customHeight="1"/>
    <row r="458" ht="37.9" customHeight="1"/>
    <row r="459" ht="37.9" customHeight="1"/>
    <row r="460" ht="37.9" customHeight="1"/>
    <row r="461" ht="37.9" customHeight="1"/>
    <row r="462" ht="37.9" customHeight="1"/>
    <row r="463" ht="37.9" customHeight="1"/>
    <row r="464" ht="37.9" customHeight="1"/>
    <row r="465" ht="37.9" customHeight="1"/>
    <row r="466" ht="37.9" customHeight="1"/>
    <row r="467" ht="37.9" customHeight="1"/>
    <row r="468" ht="37.9" customHeight="1"/>
    <row r="469" ht="37.9" customHeight="1"/>
    <row r="470" ht="37.9" customHeight="1"/>
    <row r="471" ht="37.9" customHeight="1"/>
    <row r="472" ht="37.9" customHeight="1"/>
    <row r="473" ht="37.9" customHeight="1"/>
    <row r="474" ht="37.9" customHeight="1"/>
    <row r="475" ht="37.9" customHeight="1"/>
    <row r="476" ht="37.9" customHeight="1"/>
    <row r="477" ht="37.9" customHeight="1"/>
    <row r="478" ht="37.9" customHeight="1"/>
    <row r="479" ht="37.9" customHeight="1"/>
    <row r="480" ht="37.9" customHeight="1"/>
    <row r="481" ht="37.9" customHeight="1"/>
    <row r="482" ht="37.9" customHeight="1"/>
    <row r="483" ht="37.9" customHeight="1"/>
    <row r="484" ht="37.9" customHeight="1"/>
    <row r="485" ht="37.9" customHeight="1"/>
    <row r="486" ht="37.9" customHeight="1"/>
    <row r="487" ht="37.9" customHeight="1"/>
    <row r="488" ht="37.9" customHeight="1"/>
    <row r="489" ht="37.9" customHeight="1"/>
    <row r="490" ht="37.9" customHeight="1"/>
    <row r="491" ht="37.9" customHeight="1"/>
    <row r="492" ht="37.9" customHeight="1"/>
    <row r="493" ht="37.9" customHeight="1"/>
    <row r="494" ht="37.9" customHeight="1"/>
    <row r="495" ht="37.9" customHeight="1"/>
    <row r="496" ht="37.9" customHeight="1"/>
    <row r="497" ht="37.9" customHeight="1"/>
    <row r="498" ht="37.9" customHeight="1"/>
    <row r="499" ht="37.9" customHeight="1"/>
    <row r="500" ht="37.9" customHeight="1"/>
    <row r="501" ht="37.9" customHeight="1"/>
    <row r="502" ht="37.9" customHeight="1"/>
    <row r="503" ht="37.9" customHeight="1"/>
    <row r="504" ht="37.9" customHeight="1"/>
    <row r="505" ht="37.9" customHeight="1"/>
    <row r="506" ht="37.9" customHeight="1"/>
    <row r="507" ht="37.9" customHeight="1"/>
    <row r="508" ht="37.9" customHeight="1"/>
    <row r="509" ht="37.9" customHeight="1"/>
    <row r="510" ht="37.9" customHeight="1"/>
    <row r="511" ht="37.9" customHeight="1"/>
    <row r="512" ht="37.9" customHeight="1"/>
    <row r="513" ht="37.9" customHeight="1"/>
    <row r="514" ht="37.9" customHeight="1"/>
    <row r="515" ht="37.9" customHeight="1"/>
    <row r="516" ht="37.9" customHeight="1"/>
    <row r="517" ht="37.9" customHeight="1"/>
    <row r="518" ht="37.9" customHeight="1"/>
    <row r="519" ht="37.9" customHeight="1"/>
    <row r="520" ht="37.9" customHeight="1"/>
    <row r="521" ht="37.9" customHeight="1"/>
    <row r="522" ht="37.9" customHeight="1"/>
    <row r="523" ht="37.9" customHeight="1"/>
    <row r="524" ht="37.9" customHeight="1"/>
    <row r="525" ht="37.9" customHeight="1"/>
    <row r="526" ht="37.9" customHeight="1"/>
    <row r="527" ht="37.9" customHeight="1"/>
    <row r="528" ht="37.9" customHeight="1"/>
    <row r="529" ht="37.9" customHeight="1"/>
    <row r="530" ht="37.9" customHeight="1"/>
    <row r="531" ht="37.9" customHeight="1"/>
    <row r="532" ht="37.9" customHeight="1"/>
    <row r="533" ht="37.9" customHeight="1"/>
    <row r="534" ht="37.9" customHeight="1"/>
    <row r="535" ht="37.9" customHeight="1"/>
    <row r="536" ht="37.9" customHeight="1"/>
    <row r="537" ht="37.9" customHeight="1"/>
    <row r="538" ht="37.9" customHeight="1"/>
    <row r="539" ht="37.9" customHeight="1"/>
    <row r="540" ht="37.9" customHeight="1"/>
    <row r="541" ht="37.9" customHeight="1"/>
    <row r="542" ht="37.9" customHeight="1"/>
    <row r="543" ht="37.9" customHeight="1"/>
    <row r="544" ht="37.9" customHeight="1"/>
    <row r="545" ht="37.9" customHeight="1"/>
    <row r="546" ht="37.9" customHeight="1"/>
    <row r="547" ht="37.9" customHeight="1"/>
    <row r="548" ht="37.9" customHeight="1"/>
    <row r="549" ht="37.9" customHeight="1"/>
    <row r="550" ht="37.9" customHeight="1"/>
    <row r="551" ht="37.9" customHeight="1"/>
    <row r="552" ht="37.9" customHeight="1"/>
    <row r="553" ht="37.9" customHeight="1"/>
    <row r="554" ht="37.9" customHeight="1"/>
    <row r="555" ht="37.9" customHeight="1"/>
    <row r="556" ht="37.9" customHeight="1"/>
    <row r="557" ht="37.9" customHeight="1"/>
    <row r="558" ht="37.9" customHeight="1"/>
    <row r="559" ht="37.9" customHeight="1"/>
    <row r="560" ht="37.9" customHeight="1"/>
    <row r="561" ht="37.9" customHeight="1"/>
    <row r="562" ht="37.9" customHeight="1"/>
    <row r="563" ht="37.9" customHeight="1"/>
    <row r="564" ht="37.9" customHeight="1"/>
    <row r="565" ht="37.9" customHeight="1"/>
    <row r="566" ht="37.9" customHeight="1"/>
    <row r="567" ht="37.9" customHeight="1"/>
    <row r="568" ht="37.9" customHeight="1"/>
    <row r="569" ht="37.9" customHeight="1"/>
    <row r="570" ht="37.9" customHeight="1"/>
  </sheetData>
  <autoFilter ref="A7:BL10"/>
  <mergeCells count="8">
    <mergeCell ref="A6:Q6"/>
    <mergeCell ref="A1:E1"/>
    <mergeCell ref="J1:Q1"/>
    <mergeCell ref="A2:E2"/>
    <mergeCell ref="J2:Q2"/>
    <mergeCell ref="A3:Q3"/>
    <mergeCell ref="A5:P5"/>
    <mergeCell ref="A4:P4"/>
  </mergeCells>
  <phoneticPr fontId="45" type="noConversion"/>
  <pageMargins left="0.196850393700787" right="0.196850393700787" top="0.5" bottom="0.27559055118110198" header="0.35433070866141703" footer="0"/>
  <pageSetup paperSize="9" scale="80" firstPageNumber="93"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7"/>
  </sheetPr>
  <dimension ref="A1:BJ295"/>
  <sheetViews>
    <sheetView zoomScaleNormal="100" workbookViewId="0">
      <selection activeCell="A4" sqref="A4:P4"/>
    </sheetView>
  </sheetViews>
  <sheetFormatPr defaultColWidth="9.140625" defaultRowHeight="11.25"/>
  <cols>
    <col min="1" max="1" width="4.7109375" style="1" customWidth="1"/>
    <col min="2" max="2" width="7.5703125" style="1" customWidth="1"/>
    <col min="3" max="3" width="5.5703125" style="53" hidden="1" customWidth="1"/>
    <col min="4" max="4" width="14.28515625" style="54" customWidth="1"/>
    <col min="5" max="5" width="18.7109375" style="53" customWidth="1"/>
    <col min="6" max="6" width="13.42578125" style="53" customWidth="1"/>
    <col min="7" max="7" width="20.42578125" style="53" customWidth="1"/>
    <col min="8" max="8" width="6.28515625" style="121" customWidth="1"/>
    <col min="9" max="9" width="14.85546875" style="53" customWidth="1"/>
    <col min="10" max="10" width="19.85546875" style="53" customWidth="1"/>
    <col min="11" max="11" width="5.42578125" style="53" customWidth="1"/>
    <col min="12" max="12" width="7.42578125" style="62" customWidth="1"/>
    <col min="13" max="13" width="9.5703125" style="39" customWidth="1"/>
    <col min="14" max="14" width="8.5703125" style="62" customWidth="1"/>
    <col min="15" max="15" width="10.85546875" style="62" customWidth="1"/>
    <col min="16" max="16" width="15.140625" style="47" customWidth="1"/>
    <col min="17" max="17" width="5.140625" style="108" customWidth="1"/>
    <col min="18" max="18" width="5.5703125" style="27" customWidth="1"/>
    <col min="19" max="19" width="4.5703125" style="27" customWidth="1"/>
    <col min="20" max="20" width="4.7109375" style="27" customWidth="1"/>
    <col min="21" max="21" width="5.7109375" style="27" customWidth="1"/>
    <col min="22" max="22" width="5.42578125" style="27" customWidth="1"/>
    <col min="23" max="23" width="5.5703125" style="27" customWidth="1"/>
    <col min="24" max="25" width="5.42578125" style="27" customWidth="1"/>
    <col min="26" max="26" width="5.28515625" style="27" customWidth="1"/>
    <col min="27" max="27" width="6" style="27" customWidth="1"/>
    <col min="28" max="28" width="5.5703125" style="27" customWidth="1"/>
    <col min="29" max="29" width="5.28515625" style="27" customWidth="1"/>
    <col min="30" max="30" width="5.42578125" style="27" customWidth="1"/>
    <col min="31" max="31" width="6.28515625" style="27" customWidth="1"/>
    <col min="32" max="32" width="5.28515625" style="27" customWidth="1"/>
    <col min="33" max="33" width="5.42578125" style="27" customWidth="1"/>
    <col min="34" max="35" width="5.28515625" style="27" customWidth="1"/>
    <col min="36" max="36" width="6.140625" style="27" customWidth="1"/>
    <col min="37" max="37" width="5.42578125" style="27" customWidth="1"/>
    <col min="38" max="38" width="5.85546875" style="27" customWidth="1"/>
    <col min="39" max="39" width="6" style="27" customWidth="1"/>
    <col min="40" max="40" width="5.42578125" style="27" customWidth="1"/>
    <col min="41" max="41" width="5.5703125" style="27" customWidth="1"/>
    <col min="42" max="42" width="6" style="27" customWidth="1"/>
    <col min="43" max="44" width="5.85546875" style="27" customWidth="1"/>
    <col min="45" max="45" width="6.140625" style="27" customWidth="1"/>
    <col min="46" max="46" width="6" style="27" customWidth="1"/>
    <col min="47" max="47" width="5.42578125" style="27" customWidth="1"/>
    <col min="48" max="48" width="6" style="27" customWidth="1"/>
    <col min="49" max="49" width="5.28515625" style="27" customWidth="1"/>
    <col min="50" max="50" width="7.140625" style="27" customWidth="1"/>
    <col min="51" max="52" width="6" style="27" customWidth="1"/>
    <col min="53" max="53" width="5.5703125" style="27" customWidth="1"/>
    <col min="54" max="55" width="6" style="27" customWidth="1"/>
    <col min="56" max="56" width="5.42578125" style="27" customWidth="1"/>
    <col min="57" max="57" width="5.85546875" style="27" customWidth="1"/>
    <col min="58" max="58" width="5.42578125" style="27" customWidth="1"/>
    <col min="59" max="59" width="6.28515625" style="27" customWidth="1"/>
    <col min="60" max="60" width="5" style="27" customWidth="1"/>
    <col min="61" max="61" width="5.140625" style="27" customWidth="1"/>
    <col min="62" max="62" width="8.42578125" style="26" customWidth="1"/>
    <col min="63" max="16384" width="9.140625" style="3"/>
  </cols>
  <sheetData>
    <row r="1" spans="1:62" s="10" customFormat="1" ht="21.6" customHeight="1">
      <c r="A1" s="123" t="s">
        <v>121</v>
      </c>
      <c r="B1" s="123"/>
      <c r="C1" s="123"/>
      <c r="D1" s="123"/>
      <c r="E1" s="123"/>
      <c r="F1" s="40"/>
      <c r="G1" s="40"/>
      <c r="H1" s="117"/>
      <c r="I1" s="40"/>
      <c r="J1" s="123" t="s">
        <v>138</v>
      </c>
      <c r="K1" s="123"/>
      <c r="L1" s="123"/>
      <c r="M1" s="123"/>
      <c r="N1" s="123"/>
      <c r="O1" s="123"/>
      <c r="P1" s="123"/>
      <c r="Q1" s="29"/>
      <c r="BH1" s="28"/>
    </row>
    <row r="2" spans="1:62" s="10" customFormat="1" ht="21.6" customHeight="1">
      <c r="A2" s="124" t="s">
        <v>139</v>
      </c>
      <c r="B2" s="124"/>
      <c r="C2" s="124"/>
      <c r="D2" s="124"/>
      <c r="E2" s="124"/>
      <c r="F2" s="41"/>
      <c r="G2" s="41"/>
      <c r="H2" s="118"/>
      <c r="I2" s="41"/>
      <c r="J2" s="124" t="s">
        <v>140</v>
      </c>
      <c r="K2" s="124"/>
      <c r="L2" s="124"/>
      <c r="M2" s="124"/>
      <c r="N2" s="124"/>
      <c r="O2" s="124"/>
      <c r="P2" s="124"/>
      <c r="Q2" s="29"/>
      <c r="BH2" s="28"/>
    </row>
    <row r="3" spans="1:62" s="10" customFormat="1" ht="26.25" customHeight="1">
      <c r="A3" s="133" t="s">
        <v>278</v>
      </c>
      <c r="B3" s="133"/>
      <c r="C3" s="133"/>
      <c r="D3" s="133"/>
      <c r="E3" s="133"/>
      <c r="F3" s="133"/>
      <c r="G3" s="133"/>
      <c r="H3" s="133"/>
      <c r="I3" s="133"/>
      <c r="J3" s="133"/>
      <c r="K3" s="133"/>
      <c r="L3" s="133"/>
      <c r="M3" s="133"/>
      <c r="N3" s="133"/>
      <c r="O3" s="133"/>
      <c r="P3" s="133"/>
      <c r="Q3" s="29"/>
      <c r="BH3" s="28"/>
    </row>
    <row r="4" spans="1:62" s="10" customFormat="1" ht="23.25" customHeight="1">
      <c r="A4" s="126" t="s">
        <v>286</v>
      </c>
      <c r="B4" s="126"/>
      <c r="C4" s="126"/>
      <c r="D4" s="126"/>
      <c r="E4" s="126"/>
      <c r="F4" s="126"/>
      <c r="G4" s="126"/>
      <c r="H4" s="126"/>
      <c r="I4" s="126"/>
      <c r="J4" s="126"/>
      <c r="K4" s="126"/>
      <c r="L4" s="126"/>
      <c r="M4" s="126"/>
      <c r="N4" s="126"/>
      <c r="O4" s="126"/>
      <c r="P4" s="126"/>
      <c r="Q4" s="29"/>
      <c r="BH4" s="28"/>
    </row>
    <row r="5" spans="1:62" s="10" customFormat="1" ht="24" customHeight="1">
      <c r="A5" s="134" t="s">
        <v>75</v>
      </c>
      <c r="B5" s="134"/>
      <c r="C5" s="134"/>
      <c r="D5" s="134"/>
      <c r="E5" s="134"/>
      <c r="F5" s="134"/>
      <c r="G5" s="134"/>
      <c r="H5" s="134"/>
      <c r="I5" s="134"/>
      <c r="J5" s="134"/>
      <c r="K5" s="134"/>
      <c r="L5" s="134"/>
      <c r="M5" s="134"/>
      <c r="N5" s="134"/>
      <c r="O5" s="134"/>
      <c r="P5" s="134"/>
      <c r="Q5" s="29"/>
      <c r="BH5" s="28"/>
    </row>
    <row r="6" spans="1:62" s="10" customFormat="1" ht="21" customHeight="1">
      <c r="A6" s="127" t="s">
        <v>151</v>
      </c>
      <c r="B6" s="127"/>
      <c r="C6" s="127"/>
      <c r="D6" s="127"/>
      <c r="E6" s="127"/>
      <c r="F6" s="127"/>
      <c r="G6" s="127"/>
      <c r="H6" s="127"/>
      <c r="I6" s="127"/>
      <c r="J6" s="127"/>
      <c r="K6" s="127"/>
      <c r="L6" s="127"/>
      <c r="M6" s="127"/>
      <c r="N6" s="127"/>
      <c r="O6" s="127"/>
      <c r="P6" s="127"/>
      <c r="Q6" s="29"/>
      <c r="BH6" s="28"/>
    </row>
    <row r="7" spans="1:62" s="32" customFormat="1" ht="37.15" customHeight="1">
      <c r="A7" s="22" t="s">
        <v>117</v>
      </c>
      <c r="B7" s="22" t="s">
        <v>76</v>
      </c>
      <c r="C7" s="51" t="s">
        <v>81</v>
      </c>
      <c r="D7" s="4" t="s">
        <v>78</v>
      </c>
      <c r="E7" s="4" t="s">
        <v>79</v>
      </c>
      <c r="F7" s="4" t="s">
        <v>102</v>
      </c>
      <c r="G7" s="4" t="s">
        <v>147</v>
      </c>
      <c r="H7" s="37" t="s">
        <v>152</v>
      </c>
      <c r="I7" s="4" t="s">
        <v>149</v>
      </c>
      <c r="J7" s="4" t="s">
        <v>150</v>
      </c>
      <c r="K7" s="4" t="s">
        <v>90</v>
      </c>
      <c r="L7" s="66" t="s">
        <v>154</v>
      </c>
      <c r="M7" s="55" t="s">
        <v>279</v>
      </c>
      <c r="N7" s="66" t="s">
        <v>280</v>
      </c>
      <c r="O7" s="46" t="s">
        <v>281</v>
      </c>
      <c r="P7" s="46" t="s">
        <v>282</v>
      </c>
      <c r="Q7" s="36" t="s">
        <v>120</v>
      </c>
      <c r="R7" s="17" t="s">
        <v>2</v>
      </c>
      <c r="S7" s="17" t="s">
        <v>3</v>
      </c>
      <c r="T7" s="17" t="s">
        <v>4</v>
      </c>
      <c r="U7" s="17" t="s">
        <v>5</v>
      </c>
      <c r="V7" s="17" t="s">
        <v>6</v>
      </c>
      <c r="W7" s="17" t="s">
        <v>7</v>
      </c>
      <c r="X7" s="17" t="s">
        <v>8</v>
      </c>
      <c r="Y7" s="17" t="s">
        <v>9</v>
      </c>
      <c r="Z7" s="17" t="s">
        <v>10</v>
      </c>
      <c r="AA7" s="17" t="s">
        <v>11</v>
      </c>
      <c r="AB7" s="17" t="s">
        <v>12</v>
      </c>
      <c r="AC7" s="17" t="s">
        <v>13</v>
      </c>
      <c r="AD7" s="17" t="s">
        <v>14</v>
      </c>
      <c r="AE7" s="17" t="s">
        <v>15</v>
      </c>
      <c r="AF7" s="17" t="s">
        <v>16</v>
      </c>
      <c r="AG7" s="17" t="s">
        <v>17</v>
      </c>
      <c r="AH7" s="17" t="s">
        <v>18</v>
      </c>
      <c r="AI7" s="17" t="s">
        <v>19</v>
      </c>
      <c r="AJ7" s="17" t="s">
        <v>20</v>
      </c>
      <c r="AK7" s="17" t="s">
        <v>21</v>
      </c>
      <c r="AL7" s="17" t="s">
        <v>22</v>
      </c>
      <c r="AM7" s="17" t="s">
        <v>23</v>
      </c>
      <c r="AN7" s="17" t="s">
        <v>24</v>
      </c>
      <c r="AO7" s="17" t="s">
        <v>25</v>
      </c>
      <c r="AP7" s="17" t="s">
        <v>26</v>
      </c>
      <c r="AQ7" s="17" t="s">
        <v>27</v>
      </c>
      <c r="AR7" s="17" t="s">
        <v>28</v>
      </c>
      <c r="AS7" s="17" t="s">
        <v>29</v>
      </c>
      <c r="AT7" s="17" t="s">
        <v>30</v>
      </c>
      <c r="AU7" s="17" t="s">
        <v>31</v>
      </c>
      <c r="AV7" s="17" t="s">
        <v>32</v>
      </c>
      <c r="AW7" s="17" t="s">
        <v>33</v>
      </c>
      <c r="AX7" s="17" t="s">
        <v>34</v>
      </c>
      <c r="AY7" s="17" t="s">
        <v>35</v>
      </c>
      <c r="AZ7" s="17" t="s">
        <v>36</v>
      </c>
      <c r="BA7" s="17" t="s">
        <v>37</v>
      </c>
      <c r="BB7" s="17" t="s">
        <v>38</v>
      </c>
      <c r="BC7" s="17" t="s">
        <v>39</v>
      </c>
      <c r="BD7" s="17" t="s">
        <v>40</v>
      </c>
      <c r="BE7" s="17" t="s">
        <v>41</v>
      </c>
      <c r="BF7" s="17" t="s">
        <v>42</v>
      </c>
      <c r="BG7" s="17" t="s">
        <v>43</v>
      </c>
      <c r="BH7" s="18" t="s">
        <v>45</v>
      </c>
      <c r="BI7" s="18" t="s">
        <v>44</v>
      </c>
      <c r="BJ7" s="19" t="s">
        <v>46</v>
      </c>
    </row>
    <row r="8" spans="1:62" s="80" customFormat="1" ht="42.75" customHeight="1">
      <c r="A8" s="63">
        <v>1</v>
      </c>
      <c r="B8" s="63" t="s">
        <v>53</v>
      </c>
      <c r="C8" s="90">
        <v>12</v>
      </c>
      <c r="D8" s="92" t="s">
        <v>208</v>
      </c>
      <c r="E8" s="63" t="s">
        <v>209</v>
      </c>
      <c r="F8" s="64" t="s">
        <v>248</v>
      </c>
      <c r="G8" s="64" t="s">
        <v>247</v>
      </c>
      <c r="H8" s="90">
        <v>36</v>
      </c>
      <c r="I8" s="90" t="s">
        <v>210</v>
      </c>
      <c r="J8" s="90" t="s">
        <v>211</v>
      </c>
      <c r="K8" s="63" t="s">
        <v>91</v>
      </c>
      <c r="L8" s="74">
        <v>15000</v>
      </c>
      <c r="M8" s="59">
        <v>15000</v>
      </c>
      <c r="N8" s="74">
        <v>25000</v>
      </c>
      <c r="O8" s="74">
        <f t="shared" ref="O8:O19" si="0">N8*M8</f>
        <v>375000000</v>
      </c>
      <c r="P8" s="63" t="s">
        <v>271</v>
      </c>
      <c r="Q8" s="36">
        <v>19</v>
      </c>
      <c r="R8" s="75">
        <v>500</v>
      </c>
      <c r="S8" s="76"/>
      <c r="T8" s="75"/>
      <c r="U8" s="75"/>
      <c r="V8" s="75"/>
      <c r="W8" s="75"/>
      <c r="X8" s="75"/>
      <c r="Y8" s="75">
        <v>600</v>
      </c>
      <c r="Z8" s="75">
        <v>5000</v>
      </c>
      <c r="AA8" s="75"/>
      <c r="AB8" s="75">
        <v>100</v>
      </c>
      <c r="AC8" s="75"/>
      <c r="AD8" s="75"/>
      <c r="AE8" s="91">
        <v>2000</v>
      </c>
      <c r="AF8" s="75"/>
      <c r="AG8" s="75"/>
      <c r="AH8" s="75"/>
      <c r="AI8" s="76">
        <v>0</v>
      </c>
      <c r="AJ8" s="75"/>
      <c r="AK8" s="75"/>
      <c r="AL8" s="75"/>
      <c r="AM8" s="75">
        <v>800</v>
      </c>
      <c r="AN8" s="75"/>
      <c r="AO8" s="75"/>
      <c r="AP8" s="75"/>
      <c r="AQ8" s="75">
        <v>500</v>
      </c>
      <c r="AR8" s="75"/>
      <c r="AS8" s="75">
        <v>0</v>
      </c>
      <c r="AT8" s="75">
        <v>100</v>
      </c>
      <c r="AU8" s="75"/>
      <c r="AV8" s="75">
        <v>1000</v>
      </c>
      <c r="AW8" s="75">
        <v>2000</v>
      </c>
      <c r="AX8" s="75"/>
      <c r="AY8" s="75">
        <v>200</v>
      </c>
      <c r="AZ8" s="75"/>
      <c r="BA8" s="75"/>
      <c r="BB8" s="75">
        <v>2000</v>
      </c>
      <c r="BC8" s="75"/>
      <c r="BD8" s="75">
        <v>10000</v>
      </c>
      <c r="BE8" s="75">
        <v>200</v>
      </c>
      <c r="BF8" s="75"/>
      <c r="BG8" s="75"/>
      <c r="BH8" s="75"/>
      <c r="BI8" s="75"/>
      <c r="BJ8" s="60">
        <v>25000</v>
      </c>
    </row>
    <row r="9" spans="1:62" s="80" customFormat="1" ht="37.5" customHeight="1">
      <c r="A9" s="63">
        <v>2</v>
      </c>
      <c r="B9" s="63" t="s">
        <v>135</v>
      </c>
      <c r="C9" s="90">
        <v>148</v>
      </c>
      <c r="D9" s="92" t="s">
        <v>213</v>
      </c>
      <c r="E9" s="63" t="s">
        <v>63</v>
      </c>
      <c r="F9" s="63" t="s">
        <v>84</v>
      </c>
      <c r="G9" s="45" t="s">
        <v>245</v>
      </c>
      <c r="H9" s="90">
        <v>36</v>
      </c>
      <c r="I9" s="90" t="s">
        <v>214</v>
      </c>
      <c r="J9" s="90" t="s">
        <v>155</v>
      </c>
      <c r="K9" s="63" t="s">
        <v>122</v>
      </c>
      <c r="L9" s="74">
        <v>1260</v>
      </c>
      <c r="M9" s="59">
        <v>1260</v>
      </c>
      <c r="N9" s="74">
        <v>30700</v>
      </c>
      <c r="O9" s="74">
        <f t="shared" si="0"/>
        <v>38682000</v>
      </c>
      <c r="P9" s="63" t="s">
        <v>264</v>
      </c>
      <c r="Q9" s="36">
        <v>22</v>
      </c>
      <c r="R9" s="75"/>
      <c r="S9" s="76"/>
      <c r="T9" s="75"/>
      <c r="U9" s="75"/>
      <c r="V9" s="75"/>
      <c r="W9" s="75"/>
      <c r="X9" s="75">
        <v>8000</v>
      </c>
      <c r="Y9" s="75">
        <v>2700</v>
      </c>
      <c r="Z9" s="75"/>
      <c r="AA9" s="75">
        <v>12000</v>
      </c>
      <c r="AB9" s="75"/>
      <c r="AC9" s="75"/>
      <c r="AD9" s="75"/>
      <c r="AE9" s="91"/>
      <c r="AF9" s="75"/>
      <c r="AG9" s="75"/>
      <c r="AH9" s="75"/>
      <c r="AI9" s="76">
        <v>1000</v>
      </c>
      <c r="AJ9" s="75"/>
      <c r="AK9" s="75"/>
      <c r="AL9" s="75"/>
      <c r="AM9" s="75"/>
      <c r="AN9" s="75"/>
      <c r="AO9" s="75">
        <v>3000</v>
      </c>
      <c r="AP9" s="75">
        <v>1000</v>
      </c>
      <c r="AQ9" s="75">
        <v>1000</v>
      </c>
      <c r="AR9" s="75"/>
      <c r="AS9" s="75"/>
      <c r="AT9" s="75">
        <v>2000</v>
      </c>
      <c r="AU9" s="75"/>
      <c r="AV9" s="75"/>
      <c r="AW9" s="75"/>
      <c r="AX9" s="75"/>
      <c r="AY9" s="75"/>
      <c r="AZ9" s="75"/>
      <c r="BA9" s="75"/>
      <c r="BB9" s="75"/>
      <c r="BC9" s="75"/>
      <c r="BD9" s="75"/>
      <c r="BE9" s="75"/>
      <c r="BF9" s="75"/>
      <c r="BG9" s="75"/>
      <c r="BH9" s="75"/>
      <c r="BI9" s="75"/>
      <c r="BJ9" s="60">
        <v>30700</v>
      </c>
    </row>
    <row r="10" spans="1:62" s="102" customFormat="1" ht="37.5" customHeight="1">
      <c r="A10" s="63">
        <v>3</v>
      </c>
      <c r="B10" s="93" t="s">
        <v>141</v>
      </c>
      <c r="C10" s="94">
        <v>191</v>
      </c>
      <c r="D10" s="95" t="s">
        <v>240</v>
      </c>
      <c r="E10" s="93" t="s">
        <v>241</v>
      </c>
      <c r="F10" s="93" t="s">
        <v>52</v>
      </c>
      <c r="G10" s="93" t="s">
        <v>242</v>
      </c>
      <c r="H10" s="64">
        <v>36</v>
      </c>
      <c r="I10" s="96" t="s">
        <v>243</v>
      </c>
      <c r="J10" s="96" t="s">
        <v>244</v>
      </c>
      <c r="K10" s="96" t="s">
        <v>212</v>
      </c>
      <c r="L10" s="97">
        <v>16000</v>
      </c>
      <c r="M10" s="115">
        <v>8800</v>
      </c>
      <c r="N10" s="97">
        <v>151500</v>
      </c>
      <c r="O10" s="74">
        <f t="shared" si="0"/>
        <v>1333200000</v>
      </c>
      <c r="P10" s="63" t="s">
        <v>272</v>
      </c>
      <c r="Q10" s="107">
        <v>85</v>
      </c>
      <c r="R10" s="98"/>
      <c r="S10" s="99"/>
      <c r="T10" s="98"/>
      <c r="U10" s="98">
        <v>500</v>
      </c>
      <c r="V10" s="98"/>
      <c r="W10" s="98"/>
      <c r="X10" s="98">
        <v>120000</v>
      </c>
      <c r="Y10" s="98">
        <v>2000</v>
      </c>
      <c r="Z10" s="98"/>
      <c r="AA10" s="98"/>
      <c r="AB10" s="98"/>
      <c r="AC10" s="98"/>
      <c r="AD10" s="98"/>
      <c r="AE10" s="100"/>
      <c r="AF10" s="98"/>
      <c r="AG10" s="98"/>
      <c r="AH10" s="98"/>
      <c r="AI10" s="99">
        <v>0</v>
      </c>
      <c r="AJ10" s="98"/>
      <c r="AK10" s="98"/>
      <c r="AL10" s="98">
        <v>12000</v>
      </c>
      <c r="AM10" s="98"/>
      <c r="AN10" s="98"/>
      <c r="AO10" s="98"/>
      <c r="AP10" s="98"/>
      <c r="AQ10" s="98"/>
      <c r="AR10" s="98"/>
      <c r="AS10" s="98"/>
      <c r="AT10" s="98">
        <v>5000</v>
      </c>
      <c r="AU10" s="98"/>
      <c r="AV10" s="98"/>
      <c r="AW10" s="98"/>
      <c r="AX10" s="98"/>
      <c r="AY10" s="98">
        <v>12000</v>
      </c>
      <c r="AZ10" s="98"/>
      <c r="BA10" s="98"/>
      <c r="BB10" s="98"/>
      <c r="BC10" s="98"/>
      <c r="BD10" s="98"/>
      <c r="BE10" s="98"/>
      <c r="BF10" s="98"/>
      <c r="BG10" s="98"/>
      <c r="BH10" s="98"/>
      <c r="BI10" s="98"/>
      <c r="BJ10" s="101">
        <v>151500</v>
      </c>
    </row>
    <row r="11" spans="1:62" s="80" customFormat="1" ht="51.75" customHeight="1">
      <c r="A11" s="63">
        <v>4</v>
      </c>
      <c r="B11" s="63" t="s">
        <v>56</v>
      </c>
      <c r="C11" s="90">
        <v>206</v>
      </c>
      <c r="D11" s="92" t="s">
        <v>216</v>
      </c>
      <c r="E11" s="63" t="s">
        <v>217</v>
      </c>
      <c r="F11" s="63" t="s">
        <v>55</v>
      </c>
      <c r="G11" s="109" t="s">
        <v>249</v>
      </c>
      <c r="H11" s="90">
        <v>24</v>
      </c>
      <c r="I11" s="90" t="s">
        <v>218</v>
      </c>
      <c r="J11" s="90" t="s">
        <v>215</v>
      </c>
      <c r="K11" s="63" t="s">
        <v>122</v>
      </c>
      <c r="L11" s="74">
        <v>339</v>
      </c>
      <c r="M11" s="59">
        <v>294</v>
      </c>
      <c r="N11" s="74">
        <v>161000</v>
      </c>
      <c r="O11" s="74">
        <f t="shared" si="0"/>
        <v>47334000</v>
      </c>
      <c r="P11" s="63" t="s">
        <v>273</v>
      </c>
      <c r="Q11" s="36">
        <v>122</v>
      </c>
      <c r="R11" s="75"/>
      <c r="S11" s="76"/>
      <c r="T11" s="75"/>
      <c r="U11" s="75"/>
      <c r="V11" s="75"/>
      <c r="W11" s="75"/>
      <c r="X11" s="75">
        <v>1000</v>
      </c>
      <c r="Y11" s="75"/>
      <c r="Z11" s="75"/>
      <c r="AA11" s="75"/>
      <c r="AB11" s="75"/>
      <c r="AC11" s="75"/>
      <c r="AD11" s="75"/>
      <c r="AE11" s="91"/>
      <c r="AF11" s="75"/>
      <c r="AG11" s="75"/>
      <c r="AH11" s="75"/>
      <c r="AI11" s="76"/>
      <c r="AJ11" s="75"/>
      <c r="AK11" s="75"/>
      <c r="AL11" s="75"/>
      <c r="AM11" s="75"/>
      <c r="AN11" s="75"/>
      <c r="AO11" s="75"/>
      <c r="AP11" s="75"/>
      <c r="AQ11" s="75">
        <v>50000</v>
      </c>
      <c r="AR11" s="75"/>
      <c r="AS11" s="75"/>
      <c r="AT11" s="75"/>
      <c r="AU11" s="75"/>
      <c r="AV11" s="75"/>
      <c r="AW11" s="75">
        <v>100000</v>
      </c>
      <c r="AX11" s="75"/>
      <c r="AY11" s="75"/>
      <c r="AZ11" s="75"/>
      <c r="BA11" s="75"/>
      <c r="BB11" s="75"/>
      <c r="BC11" s="75"/>
      <c r="BD11" s="75"/>
      <c r="BE11" s="75"/>
      <c r="BF11" s="75"/>
      <c r="BG11" s="75">
        <v>10000</v>
      </c>
      <c r="BH11" s="75"/>
      <c r="BI11" s="75"/>
      <c r="BJ11" s="60">
        <v>161000</v>
      </c>
    </row>
    <row r="12" spans="1:62" s="80" customFormat="1" ht="37.5" customHeight="1">
      <c r="A12" s="63">
        <v>5</v>
      </c>
      <c r="B12" s="63" t="s">
        <v>57</v>
      </c>
      <c r="C12" s="90">
        <v>219</v>
      </c>
      <c r="D12" s="89" t="s">
        <v>131</v>
      </c>
      <c r="E12" s="63" t="s">
        <v>131</v>
      </c>
      <c r="F12" s="63" t="s">
        <v>66</v>
      </c>
      <c r="G12" s="110" t="s">
        <v>250</v>
      </c>
      <c r="H12" s="63">
        <v>36</v>
      </c>
      <c r="I12" s="110" t="s">
        <v>251</v>
      </c>
      <c r="J12" s="111" t="s">
        <v>235</v>
      </c>
      <c r="K12" s="63" t="s">
        <v>122</v>
      </c>
      <c r="L12" s="74">
        <v>250</v>
      </c>
      <c r="M12" s="59">
        <v>125</v>
      </c>
      <c r="N12" s="74">
        <v>1986000</v>
      </c>
      <c r="O12" s="74">
        <f t="shared" si="0"/>
        <v>248250000</v>
      </c>
      <c r="P12" s="63" t="s">
        <v>274</v>
      </c>
      <c r="Q12" s="36">
        <v>56</v>
      </c>
      <c r="R12" s="75">
        <v>20000</v>
      </c>
      <c r="S12" s="76">
        <v>2000</v>
      </c>
      <c r="T12" s="75"/>
      <c r="U12" s="75"/>
      <c r="V12" s="75"/>
      <c r="W12" s="75">
        <v>70000</v>
      </c>
      <c r="X12" s="75">
        <v>30000</v>
      </c>
      <c r="Y12" s="75">
        <v>20000</v>
      </c>
      <c r="Z12" s="75">
        <v>2000</v>
      </c>
      <c r="AA12" s="75"/>
      <c r="AB12" s="75">
        <v>50000</v>
      </c>
      <c r="AC12" s="75">
        <v>10000</v>
      </c>
      <c r="AD12" s="75"/>
      <c r="AE12" s="91">
        <v>30000</v>
      </c>
      <c r="AF12" s="75"/>
      <c r="AG12" s="75"/>
      <c r="AH12" s="75"/>
      <c r="AI12" s="76">
        <v>0</v>
      </c>
      <c r="AJ12" s="75">
        <v>30000</v>
      </c>
      <c r="AK12" s="75">
        <v>200000</v>
      </c>
      <c r="AL12" s="75">
        <v>40000</v>
      </c>
      <c r="AM12" s="75">
        <v>10000</v>
      </c>
      <c r="AN12" s="75"/>
      <c r="AO12" s="75">
        <v>100000</v>
      </c>
      <c r="AP12" s="75">
        <v>10000</v>
      </c>
      <c r="AQ12" s="75">
        <v>50000</v>
      </c>
      <c r="AR12" s="75"/>
      <c r="AS12" s="75">
        <v>100000</v>
      </c>
      <c r="AT12" s="75"/>
      <c r="AU12" s="75">
        <v>50000</v>
      </c>
      <c r="AV12" s="75">
        <v>300000</v>
      </c>
      <c r="AW12" s="75">
        <v>100000</v>
      </c>
      <c r="AX12" s="75">
        <v>120000</v>
      </c>
      <c r="AY12" s="75">
        <v>120000</v>
      </c>
      <c r="AZ12" s="75">
        <v>30000</v>
      </c>
      <c r="BA12" s="75">
        <v>200000</v>
      </c>
      <c r="BB12" s="75">
        <v>50000</v>
      </c>
      <c r="BC12" s="75">
        <v>140000</v>
      </c>
      <c r="BD12" s="75">
        <v>60000</v>
      </c>
      <c r="BE12" s="75">
        <v>20000</v>
      </c>
      <c r="BF12" s="75">
        <v>2000</v>
      </c>
      <c r="BG12" s="75">
        <v>18000</v>
      </c>
      <c r="BH12" s="75"/>
      <c r="BI12" s="75">
        <v>2000</v>
      </c>
      <c r="BJ12" s="60">
        <v>1986000</v>
      </c>
    </row>
    <row r="13" spans="1:62" s="80" customFormat="1" ht="37.5" customHeight="1">
      <c r="A13" s="63">
        <v>6</v>
      </c>
      <c r="B13" s="63" t="s">
        <v>58</v>
      </c>
      <c r="C13" s="90">
        <v>245</v>
      </c>
      <c r="D13" s="92" t="s">
        <v>219</v>
      </c>
      <c r="E13" s="63" t="s">
        <v>95</v>
      </c>
      <c r="F13" s="63" t="s">
        <v>85</v>
      </c>
      <c r="G13" s="63" t="s">
        <v>252</v>
      </c>
      <c r="H13" s="90">
        <v>36</v>
      </c>
      <c r="I13" s="90" t="s">
        <v>220</v>
      </c>
      <c r="J13" s="90" t="s">
        <v>221</v>
      </c>
      <c r="K13" s="63" t="s">
        <v>122</v>
      </c>
      <c r="L13" s="74">
        <v>525</v>
      </c>
      <c r="M13" s="59">
        <v>473</v>
      </c>
      <c r="N13" s="74">
        <v>116400</v>
      </c>
      <c r="O13" s="74">
        <f t="shared" si="0"/>
        <v>55057200</v>
      </c>
      <c r="P13" s="63" t="s">
        <v>275</v>
      </c>
      <c r="Q13" s="36">
        <v>26</v>
      </c>
      <c r="R13" s="75"/>
      <c r="S13" s="76"/>
      <c r="T13" s="75"/>
      <c r="U13" s="75"/>
      <c r="V13" s="75"/>
      <c r="W13" s="75"/>
      <c r="X13" s="75">
        <v>1000</v>
      </c>
      <c r="Y13" s="75">
        <v>4000</v>
      </c>
      <c r="Z13" s="75">
        <v>5000</v>
      </c>
      <c r="AA13" s="75"/>
      <c r="AB13" s="75">
        <v>1000</v>
      </c>
      <c r="AC13" s="75">
        <v>5000</v>
      </c>
      <c r="AD13" s="75"/>
      <c r="AE13" s="91">
        <v>3000</v>
      </c>
      <c r="AF13" s="75"/>
      <c r="AG13" s="75">
        <v>40000</v>
      </c>
      <c r="AH13" s="75"/>
      <c r="AI13" s="76">
        <v>2000</v>
      </c>
      <c r="AJ13" s="75">
        <v>2000</v>
      </c>
      <c r="AK13" s="75">
        <v>200</v>
      </c>
      <c r="AL13" s="75">
        <v>2000</v>
      </c>
      <c r="AM13" s="75"/>
      <c r="AN13" s="75"/>
      <c r="AO13" s="75">
        <v>3000</v>
      </c>
      <c r="AP13" s="75"/>
      <c r="AQ13" s="75">
        <v>5000</v>
      </c>
      <c r="AR13" s="75">
        <v>5000</v>
      </c>
      <c r="AS13" s="75"/>
      <c r="AT13" s="75">
        <v>1000</v>
      </c>
      <c r="AU13" s="75"/>
      <c r="AV13" s="75"/>
      <c r="AW13" s="75">
        <v>10000</v>
      </c>
      <c r="AX13" s="75">
        <v>10000</v>
      </c>
      <c r="AY13" s="75">
        <v>1200</v>
      </c>
      <c r="AZ13" s="75"/>
      <c r="BA13" s="75"/>
      <c r="BB13" s="75"/>
      <c r="BC13" s="75"/>
      <c r="BD13" s="75"/>
      <c r="BE13" s="75"/>
      <c r="BF13" s="75"/>
      <c r="BG13" s="75">
        <v>15000</v>
      </c>
      <c r="BH13" s="75">
        <v>1000</v>
      </c>
      <c r="BI13" s="75"/>
      <c r="BJ13" s="60">
        <v>116400</v>
      </c>
    </row>
    <row r="14" spans="1:62" s="80" customFormat="1" ht="44.25" customHeight="1">
      <c r="A14" s="63">
        <v>7</v>
      </c>
      <c r="B14" s="63" t="s">
        <v>59</v>
      </c>
      <c r="C14" s="90">
        <v>358</v>
      </c>
      <c r="D14" s="92" t="s">
        <v>222</v>
      </c>
      <c r="E14" s="63" t="s">
        <v>64</v>
      </c>
      <c r="F14" s="63" t="s">
        <v>129</v>
      </c>
      <c r="G14" s="90" t="s">
        <v>253</v>
      </c>
      <c r="H14" s="90">
        <v>36</v>
      </c>
      <c r="I14" s="90" t="s">
        <v>223</v>
      </c>
      <c r="J14" s="90" t="s">
        <v>224</v>
      </c>
      <c r="K14" s="63" t="s">
        <v>91</v>
      </c>
      <c r="L14" s="74">
        <v>145000</v>
      </c>
      <c r="M14" s="59">
        <v>109998</v>
      </c>
      <c r="N14" s="74">
        <v>1900</v>
      </c>
      <c r="O14" s="74">
        <f t="shared" si="0"/>
        <v>208996200</v>
      </c>
      <c r="P14" s="63" t="s">
        <v>276</v>
      </c>
      <c r="Q14" s="36">
        <v>13</v>
      </c>
      <c r="R14" s="75">
        <v>200</v>
      </c>
      <c r="S14" s="76"/>
      <c r="T14" s="75"/>
      <c r="U14" s="75"/>
      <c r="V14" s="75"/>
      <c r="W14" s="75"/>
      <c r="X14" s="75">
        <v>100</v>
      </c>
      <c r="Y14" s="75">
        <v>600</v>
      </c>
      <c r="Z14" s="75"/>
      <c r="AA14" s="75"/>
      <c r="AB14" s="75"/>
      <c r="AC14" s="75">
        <v>1000</v>
      </c>
      <c r="AD14" s="75"/>
      <c r="AE14" s="91"/>
      <c r="AF14" s="75"/>
      <c r="AG14" s="75"/>
      <c r="AH14" s="75"/>
      <c r="AI14" s="76">
        <v>0</v>
      </c>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60">
        <v>1900</v>
      </c>
    </row>
    <row r="15" spans="1:62" s="80" customFormat="1" ht="42" customHeight="1">
      <c r="A15" s="63">
        <v>8</v>
      </c>
      <c r="B15" s="63" t="s">
        <v>60</v>
      </c>
      <c r="C15" s="90">
        <v>361</v>
      </c>
      <c r="D15" s="92" t="s">
        <v>225</v>
      </c>
      <c r="E15" s="63" t="s">
        <v>226</v>
      </c>
      <c r="F15" s="63" t="s">
        <v>47</v>
      </c>
      <c r="G15" s="90" t="s">
        <v>254</v>
      </c>
      <c r="H15" s="90">
        <v>24</v>
      </c>
      <c r="I15" s="90" t="s">
        <v>227</v>
      </c>
      <c r="J15" s="90" t="s">
        <v>224</v>
      </c>
      <c r="K15" s="63" t="s">
        <v>91</v>
      </c>
      <c r="L15" s="74">
        <v>60000</v>
      </c>
      <c r="M15" s="59">
        <v>38997</v>
      </c>
      <c r="N15" s="74">
        <v>15000</v>
      </c>
      <c r="O15" s="74">
        <f t="shared" si="0"/>
        <v>584955000</v>
      </c>
      <c r="P15" s="63" t="s">
        <v>276</v>
      </c>
      <c r="Q15" s="36">
        <v>13</v>
      </c>
      <c r="R15" s="75"/>
      <c r="S15" s="76"/>
      <c r="T15" s="75"/>
      <c r="U15" s="75"/>
      <c r="V15" s="75"/>
      <c r="W15" s="75"/>
      <c r="X15" s="75"/>
      <c r="Y15" s="75"/>
      <c r="Z15" s="75"/>
      <c r="AA15" s="75"/>
      <c r="AB15" s="75"/>
      <c r="AC15" s="75">
        <v>15000</v>
      </c>
      <c r="AD15" s="75"/>
      <c r="AE15" s="91"/>
      <c r="AF15" s="75"/>
      <c r="AG15" s="75"/>
      <c r="AH15" s="75"/>
      <c r="AI15" s="76">
        <v>0</v>
      </c>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60">
        <v>15000</v>
      </c>
    </row>
    <row r="16" spans="1:62" s="80" customFormat="1" ht="40.5" customHeight="1">
      <c r="A16" s="63">
        <v>9</v>
      </c>
      <c r="B16" s="63" t="s">
        <v>99</v>
      </c>
      <c r="C16" s="90">
        <v>490</v>
      </c>
      <c r="D16" s="92" t="s">
        <v>228</v>
      </c>
      <c r="E16" s="63" t="s">
        <v>104</v>
      </c>
      <c r="F16" s="63" t="s">
        <v>96</v>
      </c>
      <c r="G16" s="63" t="s">
        <v>255</v>
      </c>
      <c r="H16" s="90">
        <v>48</v>
      </c>
      <c r="I16" s="90" t="s">
        <v>229</v>
      </c>
      <c r="J16" s="90" t="s">
        <v>221</v>
      </c>
      <c r="K16" s="63" t="s">
        <v>122</v>
      </c>
      <c r="L16" s="74">
        <v>990</v>
      </c>
      <c r="M16" s="59">
        <v>989</v>
      </c>
      <c r="N16" s="74">
        <v>87900</v>
      </c>
      <c r="O16" s="74">
        <f t="shared" si="0"/>
        <v>86933100</v>
      </c>
      <c r="P16" s="63" t="s">
        <v>275</v>
      </c>
      <c r="Q16" s="36">
        <v>26</v>
      </c>
      <c r="R16" s="75"/>
      <c r="S16" s="76"/>
      <c r="T16" s="75"/>
      <c r="U16" s="75"/>
      <c r="V16" s="75"/>
      <c r="W16" s="75"/>
      <c r="X16" s="75">
        <v>1000</v>
      </c>
      <c r="Y16" s="75">
        <v>3600</v>
      </c>
      <c r="Z16" s="75">
        <v>300</v>
      </c>
      <c r="AA16" s="75"/>
      <c r="AB16" s="75"/>
      <c r="AC16" s="75"/>
      <c r="AD16" s="75"/>
      <c r="AE16" s="91"/>
      <c r="AF16" s="75"/>
      <c r="AG16" s="75">
        <v>3000</v>
      </c>
      <c r="AH16" s="75"/>
      <c r="AI16" s="76">
        <v>500</v>
      </c>
      <c r="AJ16" s="75">
        <v>3000</v>
      </c>
      <c r="AK16" s="75"/>
      <c r="AL16" s="75">
        <v>3000</v>
      </c>
      <c r="AM16" s="75">
        <v>10000</v>
      </c>
      <c r="AN16" s="75"/>
      <c r="AO16" s="75">
        <v>40000</v>
      </c>
      <c r="AP16" s="75">
        <v>2000</v>
      </c>
      <c r="AQ16" s="75">
        <v>1000</v>
      </c>
      <c r="AR16" s="75"/>
      <c r="AS16" s="75"/>
      <c r="AT16" s="75">
        <v>500</v>
      </c>
      <c r="AU16" s="75"/>
      <c r="AV16" s="75">
        <v>3000</v>
      </c>
      <c r="AW16" s="75">
        <v>1000</v>
      </c>
      <c r="AX16" s="75"/>
      <c r="AY16" s="75">
        <v>5000</v>
      </c>
      <c r="AZ16" s="75">
        <v>200</v>
      </c>
      <c r="BA16" s="75"/>
      <c r="BB16" s="75">
        <v>800</v>
      </c>
      <c r="BC16" s="75">
        <v>5000</v>
      </c>
      <c r="BD16" s="75"/>
      <c r="BE16" s="75"/>
      <c r="BF16" s="75"/>
      <c r="BG16" s="75">
        <v>5000</v>
      </c>
      <c r="BH16" s="75"/>
      <c r="BI16" s="75"/>
      <c r="BJ16" s="60">
        <v>87900</v>
      </c>
    </row>
    <row r="17" spans="1:62" s="80" customFormat="1" ht="37.5" customHeight="1">
      <c r="A17" s="63">
        <v>10</v>
      </c>
      <c r="B17" s="63" t="s">
        <v>100</v>
      </c>
      <c r="C17" s="90">
        <v>548</v>
      </c>
      <c r="D17" s="92" t="s">
        <v>230</v>
      </c>
      <c r="E17" s="63" t="s">
        <v>231</v>
      </c>
      <c r="F17" s="63" t="s">
        <v>118</v>
      </c>
      <c r="G17" s="64" t="s">
        <v>256</v>
      </c>
      <c r="H17" s="90">
        <v>24</v>
      </c>
      <c r="I17" s="90" t="s">
        <v>232</v>
      </c>
      <c r="J17" s="90" t="s">
        <v>211</v>
      </c>
      <c r="K17" s="63" t="s">
        <v>87</v>
      </c>
      <c r="L17" s="74">
        <v>65000</v>
      </c>
      <c r="M17" s="59">
        <v>55000</v>
      </c>
      <c r="N17" s="74">
        <v>8460</v>
      </c>
      <c r="O17" s="74">
        <f t="shared" si="0"/>
        <v>465300000</v>
      </c>
      <c r="P17" s="63" t="s">
        <v>271</v>
      </c>
      <c r="Q17" s="36">
        <v>19</v>
      </c>
      <c r="R17" s="75">
        <v>5000</v>
      </c>
      <c r="S17" s="76"/>
      <c r="T17" s="75"/>
      <c r="U17" s="75"/>
      <c r="V17" s="75">
        <v>10</v>
      </c>
      <c r="W17" s="75">
        <v>600</v>
      </c>
      <c r="X17" s="75">
        <v>300</v>
      </c>
      <c r="Y17" s="75">
        <v>400</v>
      </c>
      <c r="Z17" s="75"/>
      <c r="AA17" s="75"/>
      <c r="AB17" s="75">
        <v>40</v>
      </c>
      <c r="AC17" s="75"/>
      <c r="AD17" s="75"/>
      <c r="AE17" s="91"/>
      <c r="AF17" s="75"/>
      <c r="AG17" s="75">
        <v>100</v>
      </c>
      <c r="AH17" s="75">
        <v>30</v>
      </c>
      <c r="AI17" s="76">
        <v>300</v>
      </c>
      <c r="AJ17" s="75">
        <v>100</v>
      </c>
      <c r="AK17" s="75">
        <v>30</v>
      </c>
      <c r="AL17" s="75"/>
      <c r="AM17" s="75"/>
      <c r="AN17" s="75"/>
      <c r="AO17" s="75">
        <v>100</v>
      </c>
      <c r="AP17" s="75">
        <v>50</v>
      </c>
      <c r="AQ17" s="75">
        <v>10</v>
      </c>
      <c r="AR17" s="75"/>
      <c r="AS17" s="75"/>
      <c r="AT17" s="75">
        <v>10</v>
      </c>
      <c r="AU17" s="75"/>
      <c r="AV17" s="75">
        <v>100</v>
      </c>
      <c r="AW17" s="75"/>
      <c r="AX17" s="75">
        <v>10</v>
      </c>
      <c r="AY17" s="75">
        <v>150</v>
      </c>
      <c r="AZ17" s="75"/>
      <c r="BA17" s="75"/>
      <c r="BB17" s="75">
        <v>50</v>
      </c>
      <c r="BC17" s="75">
        <v>50</v>
      </c>
      <c r="BD17" s="75">
        <v>1000</v>
      </c>
      <c r="BE17" s="75">
        <v>20</v>
      </c>
      <c r="BF17" s="75"/>
      <c r="BG17" s="75"/>
      <c r="BH17" s="75"/>
      <c r="BI17" s="75"/>
      <c r="BJ17" s="60">
        <v>8460</v>
      </c>
    </row>
    <row r="18" spans="1:62" s="80" customFormat="1" ht="37.5" customHeight="1">
      <c r="A18" s="63">
        <v>11</v>
      </c>
      <c r="B18" s="63" t="s">
        <v>124</v>
      </c>
      <c r="C18" s="90">
        <v>916</v>
      </c>
      <c r="D18" s="92" t="s">
        <v>233</v>
      </c>
      <c r="E18" s="63" t="s">
        <v>86</v>
      </c>
      <c r="F18" s="63" t="s">
        <v>116</v>
      </c>
      <c r="G18" s="112" t="s">
        <v>257</v>
      </c>
      <c r="H18" s="90">
        <v>36</v>
      </c>
      <c r="I18" s="90" t="s">
        <v>234</v>
      </c>
      <c r="J18" s="90" t="s">
        <v>235</v>
      </c>
      <c r="K18" s="63" t="s">
        <v>122</v>
      </c>
      <c r="L18" s="74">
        <v>400</v>
      </c>
      <c r="M18" s="59">
        <v>124</v>
      </c>
      <c r="N18" s="74">
        <v>479000</v>
      </c>
      <c r="O18" s="74">
        <f t="shared" si="0"/>
        <v>59396000</v>
      </c>
      <c r="P18" s="63" t="s">
        <v>274</v>
      </c>
      <c r="Q18" s="36">
        <v>56</v>
      </c>
      <c r="R18" s="75">
        <v>100000</v>
      </c>
      <c r="S18" s="76"/>
      <c r="T18" s="75"/>
      <c r="U18" s="75"/>
      <c r="V18" s="75"/>
      <c r="W18" s="75"/>
      <c r="X18" s="75"/>
      <c r="Y18" s="75"/>
      <c r="Z18" s="75"/>
      <c r="AA18" s="75">
        <v>360000</v>
      </c>
      <c r="AB18" s="75"/>
      <c r="AC18" s="75"/>
      <c r="AD18" s="75"/>
      <c r="AE18" s="91"/>
      <c r="AF18" s="75"/>
      <c r="AG18" s="75"/>
      <c r="AH18" s="75"/>
      <c r="AI18" s="76">
        <v>0</v>
      </c>
      <c r="AJ18" s="75">
        <v>5000</v>
      </c>
      <c r="AK18" s="75"/>
      <c r="AL18" s="75"/>
      <c r="AM18" s="75"/>
      <c r="AN18" s="75"/>
      <c r="AO18" s="75"/>
      <c r="AP18" s="75"/>
      <c r="AQ18" s="75"/>
      <c r="AR18" s="75"/>
      <c r="AS18" s="75"/>
      <c r="AT18" s="75">
        <v>5000</v>
      </c>
      <c r="AU18" s="75"/>
      <c r="AV18" s="75"/>
      <c r="AW18" s="75"/>
      <c r="AX18" s="75">
        <v>4000</v>
      </c>
      <c r="AY18" s="75"/>
      <c r="AZ18" s="75"/>
      <c r="BA18" s="75"/>
      <c r="BB18" s="75">
        <v>5000</v>
      </c>
      <c r="BC18" s="75"/>
      <c r="BD18" s="75"/>
      <c r="BE18" s="75"/>
      <c r="BF18" s="75"/>
      <c r="BG18" s="75"/>
      <c r="BH18" s="75"/>
      <c r="BI18" s="75"/>
      <c r="BJ18" s="60">
        <v>479000</v>
      </c>
    </row>
    <row r="19" spans="1:62" s="80" customFormat="1" ht="55.5" customHeight="1">
      <c r="A19" s="63">
        <v>12</v>
      </c>
      <c r="B19" s="63" t="s">
        <v>125</v>
      </c>
      <c r="C19" s="90">
        <v>1010</v>
      </c>
      <c r="D19" s="113" t="s">
        <v>258</v>
      </c>
      <c r="E19" s="42" t="s">
        <v>284</v>
      </c>
      <c r="F19" s="114" t="s">
        <v>285</v>
      </c>
      <c r="G19" s="45" t="s">
        <v>259</v>
      </c>
      <c r="H19" s="63">
        <v>36</v>
      </c>
      <c r="I19" s="45" t="s">
        <v>261</v>
      </c>
      <c r="J19" s="45" t="s">
        <v>260</v>
      </c>
      <c r="K19" s="45" t="s">
        <v>91</v>
      </c>
      <c r="L19" s="74">
        <v>45000</v>
      </c>
      <c r="M19" s="59">
        <v>45000</v>
      </c>
      <c r="N19" s="74">
        <v>10800</v>
      </c>
      <c r="O19" s="74">
        <f t="shared" si="0"/>
        <v>486000000</v>
      </c>
      <c r="P19" s="63" t="s">
        <v>277</v>
      </c>
      <c r="Q19" s="36">
        <v>119</v>
      </c>
      <c r="R19" s="75"/>
      <c r="S19" s="76"/>
      <c r="T19" s="75"/>
      <c r="U19" s="75"/>
      <c r="V19" s="75"/>
      <c r="W19" s="75"/>
      <c r="X19" s="75">
        <v>5000</v>
      </c>
      <c r="Y19" s="75"/>
      <c r="Z19" s="75"/>
      <c r="AA19" s="75"/>
      <c r="AB19" s="75"/>
      <c r="AC19" s="75"/>
      <c r="AD19" s="75"/>
      <c r="AE19" s="91"/>
      <c r="AF19" s="75"/>
      <c r="AG19" s="75"/>
      <c r="AH19" s="75"/>
      <c r="AI19" s="76">
        <v>0</v>
      </c>
      <c r="AJ19" s="75"/>
      <c r="AK19" s="75"/>
      <c r="AL19" s="75">
        <v>1000</v>
      </c>
      <c r="AM19" s="75"/>
      <c r="AN19" s="75"/>
      <c r="AO19" s="75"/>
      <c r="AP19" s="75"/>
      <c r="AQ19" s="75">
        <v>500</v>
      </c>
      <c r="AR19" s="75"/>
      <c r="AS19" s="75"/>
      <c r="AT19" s="75"/>
      <c r="AU19" s="75"/>
      <c r="AV19" s="75">
        <v>300</v>
      </c>
      <c r="AW19" s="75"/>
      <c r="AX19" s="75">
        <v>4000</v>
      </c>
      <c r="AY19" s="75"/>
      <c r="AZ19" s="75"/>
      <c r="BA19" s="75"/>
      <c r="BB19" s="75"/>
      <c r="BC19" s="75"/>
      <c r="BD19" s="75"/>
      <c r="BE19" s="75"/>
      <c r="BF19" s="75"/>
      <c r="BG19" s="75"/>
      <c r="BH19" s="75"/>
      <c r="BI19" s="75"/>
      <c r="BJ19" s="60">
        <v>10800</v>
      </c>
    </row>
    <row r="20" spans="1:62" s="7" customFormat="1" ht="29.25" customHeight="1">
      <c r="A20" s="11"/>
      <c r="B20" s="11"/>
      <c r="C20" s="16"/>
      <c r="D20" s="14" t="s">
        <v>46</v>
      </c>
      <c r="E20" s="16"/>
      <c r="F20" s="16"/>
      <c r="G20" s="16"/>
      <c r="H20" s="36"/>
      <c r="I20" s="16"/>
      <c r="J20" s="16"/>
      <c r="K20" s="16"/>
      <c r="L20" s="61"/>
      <c r="M20" s="33"/>
      <c r="N20" s="61"/>
      <c r="O20" s="34">
        <f>SUM(O8:O19)</f>
        <v>3989103500</v>
      </c>
      <c r="P20" s="34"/>
      <c r="Q20" s="16"/>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row>
    <row r="21" spans="1:62" ht="42.6" customHeight="1">
      <c r="C21" s="52"/>
      <c r="E21" s="52"/>
      <c r="F21" s="52"/>
      <c r="G21" s="52"/>
      <c r="H21" s="120"/>
      <c r="I21" s="52"/>
      <c r="J21" s="52"/>
      <c r="K21" s="52"/>
      <c r="Q21" s="25"/>
    </row>
    <row r="22" spans="1:62" ht="42.6" customHeight="1">
      <c r="C22" s="52"/>
      <c r="E22" s="52"/>
      <c r="F22" s="52"/>
      <c r="G22" s="52"/>
      <c r="H22" s="120"/>
      <c r="I22" s="52"/>
      <c r="J22" s="52"/>
      <c r="K22" s="52"/>
      <c r="Q22" s="25"/>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row>
    <row r="23" spans="1:62" ht="42.6" customHeight="1">
      <c r="C23" s="52"/>
      <c r="E23" s="52"/>
      <c r="F23" s="52"/>
      <c r="G23" s="52"/>
      <c r="H23" s="120"/>
      <c r="I23" s="52"/>
      <c r="J23" s="52"/>
      <c r="K23" s="52"/>
      <c r="Q23" s="25"/>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row>
    <row r="24" spans="1:62" ht="42.6" customHeight="1">
      <c r="C24" s="52"/>
      <c r="E24" s="52"/>
      <c r="F24" s="52"/>
      <c r="G24" s="52"/>
      <c r="H24" s="120"/>
      <c r="I24" s="52"/>
      <c r="J24" s="52"/>
      <c r="K24" s="52"/>
      <c r="Q24" s="25"/>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row>
    <row r="25" spans="1:62" ht="42.6" customHeight="1">
      <c r="C25" s="52"/>
      <c r="E25" s="52"/>
      <c r="F25" s="52"/>
      <c r="G25" s="52"/>
      <c r="H25" s="120"/>
      <c r="I25" s="52"/>
      <c r="J25" s="52"/>
      <c r="K25" s="52"/>
      <c r="Q25" s="25"/>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row>
    <row r="26" spans="1:62" ht="42.6" customHeight="1">
      <c r="C26" s="52"/>
      <c r="E26" s="52"/>
      <c r="F26" s="52"/>
      <c r="G26" s="52"/>
      <c r="H26" s="120"/>
      <c r="I26" s="52"/>
      <c r="J26" s="52"/>
      <c r="K26" s="52"/>
      <c r="Q26" s="25"/>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row>
    <row r="27" spans="1:62" ht="42.6" customHeight="1">
      <c r="C27" s="52"/>
      <c r="E27" s="52"/>
      <c r="F27" s="52"/>
      <c r="G27" s="52"/>
      <c r="H27" s="120"/>
      <c r="I27" s="52"/>
      <c r="J27" s="52"/>
      <c r="K27" s="52"/>
      <c r="Q27" s="25"/>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row>
    <row r="28" spans="1:62" ht="42.6" customHeight="1">
      <c r="C28" s="52"/>
      <c r="E28" s="52"/>
      <c r="F28" s="52"/>
      <c r="G28" s="52"/>
      <c r="H28" s="120"/>
      <c r="I28" s="52"/>
      <c r="J28" s="52"/>
      <c r="K28" s="52"/>
      <c r="Q28" s="25"/>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row>
    <row r="29" spans="1:62" ht="42.6" customHeight="1">
      <c r="C29" s="52"/>
      <c r="E29" s="52"/>
      <c r="F29" s="52"/>
      <c r="G29" s="52"/>
      <c r="H29" s="120"/>
      <c r="I29" s="52"/>
      <c r="J29" s="52"/>
      <c r="K29" s="52"/>
      <c r="Q29" s="25"/>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row>
    <row r="30" spans="1:62" ht="42.6" customHeight="1">
      <c r="C30" s="52"/>
      <c r="E30" s="52"/>
      <c r="F30" s="52"/>
      <c r="G30" s="52"/>
      <c r="H30" s="120"/>
      <c r="I30" s="52"/>
      <c r="J30" s="52"/>
      <c r="K30" s="52"/>
      <c r="Q30" s="25"/>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row>
    <row r="31" spans="1:62" ht="42.6" customHeight="1">
      <c r="C31" s="52"/>
      <c r="E31" s="52"/>
      <c r="F31" s="52"/>
      <c r="G31" s="52"/>
      <c r="H31" s="120"/>
      <c r="I31" s="52"/>
      <c r="J31" s="52"/>
      <c r="K31" s="52"/>
      <c r="Q31" s="25"/>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row>
    <row r="32" spans="1:62" ht="42.6" customHeight="1">
      <c r="C32" s="52"/>
      <c r="E32" s="52"/>
      <c r="F32" s="52"/>
      <c r="G32" s="52"/>
      <c r="H32" s="120"/>
      <c r="I32" s="52"/>
      <c r="J32" s="52"/>
      <c r="K32" s="52"/>
      <c r="Q32" s="25"/>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row>
    <row r="33" spans="3:62" ht="42.6" customHeight="1">
      <c r="C33" s="52"/>
      <c r="E33" s="52"/>
      <c r="F33" s="52"/>
      <c r="G33" s="52"/>
      <c r="H33" s="120"/>
      <c r="I33" s="52"/>
      <c r="J33" s="52"/>
      <c r="K33" s="52"/>
      <c r="Q33" s="25"/>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row>
    <row r="34" spans="3:62" ht="42.6" customHeight="1">
      <c r="C34" s="52"/>
      <c r="E34" s="52"/>
      <c r="F34" s="52"/>
      <c r="G34" s="52"/>
      <c r="H34" s="120"/>
      <c r="I34" s="52"/>
      <c r="J34" s="52"/>
      <c r="K34" s="52"/>
      <c r="Q34" s="25"/>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row>
    <row r="35" spans="3:62" ht="42.6" customHeight="1">
      <c r="C35" s="52"/>
      <c r="E35" s="52"/>
      <c r="F35" s="52"/>
      <c r="G35" s="52"/>
      <c r="H35" s="120"/>
      <c r="I35" s="52"/>
      <c r="J35" s="52"/>
      <c r="K35" s="52"/>
      <c r="Q35" s="25"/>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row>
    <row r="36" spans="3:62" ht="42.6" customHeight="1">
      <c r="C36" s="52"/>
      <c r="E36" s="52"/>
      <c r="F36" s="52"/>
      <c r="G36" s="52"/>
      <c r="H36" s="120"/>
      <c r="I36" s="52"/>
      <c r="J36" s="52"/>
      <c r="K36" s="52"/>
      <c r="Q36" s="25"/>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row>
    <row r="37" spans="3:62" ht="42.6" customHeight="1">
      <c r="C37" s="52"/>
      <c r="E37" s="52"/>
      <c r="F37" s="52"/>
      <c r="G37" s="52"/>
      <c r="H37" s="120"/>
      <c r="I37" s="52"/>
      <c r="J37" s="52"/>
      <c r="K37" s="52"/>
      <c r="Q37" s="25"/>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row>
    <row r="38" spans="3:62" ht="42.6" customHeight="1">
      <c r="C38" s="52"/>
      <c r="E38" s="52"/>
      <c r="F38" s="52"/>
      <c r="G38" s="52"/>
      <c r="H38" s="120"/>
      <c r="I38" s="52"/>
      <c r="J38" s="52"/>
      <c r="K38" s="52"/>
      <c r="Q38" s="25"/>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row>
    <row r="39" spans="3:62" ht="42.6" customHeight="1">
      <c r="C39" s="52"/>
      <c r="E39" s="52"/>
      <c r="F39" s="52"/>
      <c r="G39" s="52"/>
      <c r="H39" s="120"/>
      <c r="I39" s="52"/>
      <c r="J39" s="52"/>
      <c r="K39" s="52"/>
      <c r="Q39" s="25"/>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row>
    <row r="40" spans="3:62" ht="42.6" customHeight="1">
      <c r="C40" s="52"/>
      <c r="E40" s="52"/>
      <c r="F40" s="52"/>
      <c r="G40" s="52"/>
      <c r="H40" s="120"/>
      <c r="I40" s="52"/>
      <c r="J40" s="52"/>
      <c r="K40" s="52"/>
      <c r="Q40" s="25"/>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row>
    <row r="41" spans="3:62" ht="42.6" customHeight="1">
      <c r="C41" s="52"/>
      <c r="E41" s="52"/>
      <c r="F41" s="52"/>
      <c r="G41" s="52"/>
      <c r="H41" s="120"/>
      <c r="I41" s="52"/>
      <c r="J41" s="52"/>
      <c r="K41" s="52"/>
      <c r="Q41" s="25"/>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row>
    <row r="42" spans="3:62" ht="42.6" customHeight="1">
      <c r="C42" s="52"/>
      <c r="E42" s="52"/>
      <c r="F42" s="52"/>
      <c r="G42" s="52"/>
      <c r="H42" s="120"/>
      <c r="I42" s="52"/>
      <c r="J42" s="52"/>
      <c r="K42" s="52"/>
      <c r="Q42" s="25"/>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row>
    <row r="43" spans="3:62" ht="42.6" customHeight="1">
      <c r="C43" s="52"/>
      <c r="E43" s="52"/>
      <c r="F43" s="52"/>
      <c r="G43" s="52"/>
      <c r="H43" s="120"/>
      <c r="I43" s="52"/>
      <c r="J43" s="52"/>
      <c r="K43" s="52"/>
      <c r="Q43" s="25"/>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row>
    <row r="44" spans="3:62" ht="42.6" customHeight="1">
      <c r="C44" s="52"/>
      <c r="E44" s="52"/>
      <c r="F44" s="52"/>
      <c r="G44" s="52"/>
      <c r="H44" s="120"/>
      <c r="I44" s="52"/>
      <c r="J44" s="52"/>
      <c r="K44" s="52"/>
      <c r="Q44" s="25"/>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row>
    <row r="45" spans="3:62" ht="42.6" customHeight="1">
      <c r="C45" s="52"/>
      <c r="E45" s="52"/>
      <c r="F45" s="52"/>
      <c r="G45" s="52"/>
      <c r="H45" s="120"/>
      <c r="I45" s="52"/>
      <c r="J45" s="52"/>
      <c r="K45" s="52"/>
      <c r="Q45" s="25"/>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row>
    <row r="46" spans="3:62" ht="42.6" customHeight="1">
      <c r="C46" s="52"/>
      <c r="E46" s="52"/>
      <c r="F46" s="52"/>
      <c r="G46" s="52"/>
      <c r="H46" s="120"/>
      <c r="I46" s="52"/>
      <c r="J46" s="52"/>
      <c r="K46" s="52"/>
      <c r="Q46" s="25"/>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row>
    <row r="47" spans="3:62" ht="42.6" customHeight="1">
      <c r="C47" s="52"/>
      <c r="E47" s="52"/>
      <c r="F47" s="52"/>
      <c r="G47" s="52"/>
      <c r="H47" s="120"/>
      <c r="I47" s="52"/>
      <c r="J47" s="52"/>
      <c r="K47" s="52"/>
      <c r="Q47" s="25"/>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row>
    <row r="48" spans="3:62" ht="42.6" customHeight="1">
      <c r="C48" s="52"/>
      <c r="E48" s="52"/>
      <c r="F48" s="52"/>
      <c r="G48" s="52"/>
      <c r="H48" s="120"/>
      <c r="I48" s="52"/>
      <c r="J48" s="52"/>
      <c r="K48" s="52"/>
      <c r="Q48" s="25"/>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row>
    <row r="49" spans="3:62" ht="42.6" customHeight="1">
      <c r="C49" s="52"/>
      <c r="E49" s="52"/>
      <c r="F49" s="52"/>
      <c r="G49" s="52"/>
      <c r="H49" s="120"/>
      <c r="I49" s="52"/>
      <c r="J49" s="52"/>
      <c r="K49" s="52"/>
      <c r="Q49" s="25"/>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row>
    <row r="50" spans="3:62" ht="42.6" customHeight="1">
      <c r="C50" s="52"/>
      <c r="E50" s="52"/>
      <c r="F50" s="52"/>
      <c r="G50" s="52"/>
      <c r="H50" s="120"/>
      <c r="I50" s="52"/>
      <c r="J50" s="52"/>
      <c r="K50" s="52"/>
      <c r="Q50" s="25"/>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row>
    <row r="51" spans="3:62" ht="42.6" customHeight="1">
      <c r="C51" s="52"/>
      <c r="E51" s="52"/>
      <c r="F51" s="52"/>
      <c r="G51" s="52"/>
      <c r="H51" s="120"/>
      <c r="I51" s="52"/>
      <c r="J51" s="52"/>
      <c r="K51" s="52"/>
      <c r="Q51" s="25"/>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row>
    <row r="52" spans="3:62" ht="42.6" customHeight="1">
      <c r="C52" s="52"/>
      <c r="E52" s="52"/>
      <c r="F52" s="52"/>
      <c r="G52" s="52"/>
      <c r="H52" s="120"/>
      <c r="I52" s="52"/>
      <c r="J52" s="52"/>
      <c r="K52" s="52"/>
      <c r="Q52" s="25"/>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row>
    <row r="53" spans="3:62" ht="42.6" customHeight="1">
      <c r="C53" s="52"/>
      <c r="E53" s="52"/>
      <c r="F53" s="52"/>
      <c r="G53" s="52"/>
      <c r="H53" s="120"/>
      <c r="I53" s="52"/>
      <c r="J53" s="52"/>
      <c r="K53" s="52"/>
      <c r="Q53" s="25"/>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row>
    <row r="54" spans="3:62" ht="42.6" customHeight="1">
      <c r="C54" s="52"/>
      <c r="E54" s="52"/>
      <c r="F54" s="52"/>
      <c r="G54" s="52"/>
      <c r="H54" s="120"/>
      <c r="I54" s="52"/>
      <c r="J54" s="52"/>
      <c r="K54" s="52"/>
      <c r="Q54" s="25"/>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row>
    <row r="55" spans="3:62" ht="42.6" customHeight="1">
      <c r="C55" s="52"/>
      <c r="E55" s="52"/>
      <c r="F55" s="52"/>
      <c r="G55" s="52"/>
      <c r="H55" s="120"/>
      <c r="I55" s="52"/>
      <c r="J55" s="52"/>
      <c r="K55" s="52"/>
      <c r="Q55" s="25"/>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row>
    <row r="56" spans="3:62" ht="42.6" customHeight="1">
      <c r="C56" s="52"/>
      <c r="E56" s="52"/>
      <c r="F56" s="52"/>
      <c r="G56" s="52"/>
      <c r="H56" s="120"/>
      <c r="I56" s="52"/>
      <c r="J56" s="52"/>
      <c r="K56" s="52"/>
      <c r="Q56" s="25"/>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row>
    <row r="57" spans="3:62" ht="42.6" customHeight="1">
      <c r="C57" s="52"/>
      <c r="E57" s="52"/>
      <c r="F57" s="52"/>
      <c r="G57" s="52"/>
      <c r="H57" s="120"/>
      <c r="I57" s="52"/>
      <c r="J57" s="52"/>
      <c r="K57" s="52"/>
      <c r="Q57" s="25"/>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row>
    <row r="58" spans="3:62" ht="42.6" customHeight="1">
      <c r="C58" s="52"/>
      <c r="E58" s="52"/>
      <c r="F58" s="52"/>
      <c r="G58" s="52"/>
      <c r="H58" s="120"/>
      <c r="I58" s="52"/>
      <c r="J58" s="52"/>
      <c r="K58" s="52"/>
      <c r="Q58" s="25"/>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row>
    <row r="59" spans="3:62" ht="42.6" customHeight="1">
      <c r="C59" s="52"/>
      <c r="E59" s="52"/>
      <c r="F59" s="52"/>
      <c r="G59" s="52"/>
      <c r="H59" s="120"/>
      <c r="I59" s="52"/>
      <c r="J59" s="52"/>
      <c r="K59" s="52"/>
      <c r="Q59" s="25"/>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row>
    <row r="60" spans="3:62" ht="42.6" customHeight="1">
      <c r="C60" s="52"/>
      <c r="E60" s="52"/>
      <c r="F60" s="52"/>
      <c r="G60" s="52"/>
      <c r="H60" s="120"/>
      <c r="I60" s="52"/>
      <c r="J60" s="52"/>
      <c r="K60" s="52"/>
      <c r="Q60" s="25"/>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row>
    <row r="61" spans="3:62" ht="42.6" customHeight="1">
      <c r="C61" s="52"/>
      <c r="E61" s="52"/>
      <c r="F61" s="52"/>
      <c r="G61" s="52"/>
      <c r="H61" s="120"/>
      <c r="I61" s="52"/>
      <c r="J61" s="52"/>
      <c r="K61" s="52"/>
      <c r="Q61" s="25"/>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row>
    <row r="62" spans="3:62" ht="42.6" customHeight="1">
      <c r="C62" s="52"/>
      <c r="E62" s="52"/>
      <c r="F62" s="52"/>
      <c r="G62" s="52"/>
      <c r="H62" s="120"/>
      <c r="I62" s="52"/>
      <c r="J62" s="52"/>
      <c r="K62" s="52"/>
      <c r="Q62" s="25"/>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row>
    <row r="63" spans="3:62" ht="42.6" customHeight="1">
      <c r="C63" s="52"/>
      <c r="E63" s="52"/>
      <c r="F63" s="52"/>
      <c r="G63" s="52"/>
      <c r="H63" s="120"/>
      <c r="I63" s="52"/>
      <c r="J63" s="52"/>
      <c r="K63" s="52"/>
      <c r="Q63" s="25"/>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row>
    <row r="64" spans="3:62" ht="42.6" customHeight="1">
      <c r="C64" s="52"/>
      <c r="E64" s="52"/>
      <c r="F64" s="52"/>
      <c r="G64" s="52"/>
      <c r="H64" s="120"/>
      <c r="I64" s="52"/>
      <c r="J64" s="52"/>
      <c r="K64" s="52"/>
      <c r="Q64" s="25"/>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row>
    <row r="65" spans="3:62" ht="42.6" customHeight="1">
      <c r="C65" s="52"/>
      <c r="E65" s="52"/>
      <c r="F65" s="52"/>
      <c r="G65" s="52"/>
      <c r="H65" s="120"/>
      <c r="I65" s="52"/>
      <c r="J65" s="52"/>
      <c r="K65" s="52"/>
      <c r="Q65" s="25"/>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row>
    <row r="66" spans="3:62" ht="42.6" customHeight="1">
      <c r="C66" s="52"/>
      <c r="E66" s="52"/>
      <c r="F66" s="52"/>
      <c r="G66" s="52"/>
      <c r="H66" s="120"/>
      <c r="I66" s="52"/>
      <c r="J66" s="52"/>
      <c r="K66" s="52"/>
      <c r="Q66" s="25"/>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row>
    <row r="67" spans="3:62" ht="42.6" customHeight="1">
      <c r="C67" s="52"/>
      <c r="E67" s="52"/>
      <c r="F67" s="52"/>
      <c r="G67" s="52"/>
      <c r="H67" s="120"/>
      <c r="I67" s="52"/>
      <c r="J67" s="52"/>
      <c r="K67" s="52"/>
      <c r="Q67" s="25"/>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row>
    <row r="68" spans="3:62" ht="42.6" customHeight="1">
      <c r="C68" s="52"/>
      <c r="E68" s="52"/>
      <c r="F68" s="52"/>
      <c r="G68" s="52"/>
      <c r="H68" s="120"/>
      <c r="I68" s="52"/>
      <c r="J68" s="52"/>
      <c r="K68" s="52"/>
      <c r="Q68" s="25"/>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row>
    <row r="69" spans="3:62" ht="42.6" customHeight="1">
      <c r="C69" s="52"/>
      <c r="E69" s="52"/>
      <c r="F69" s="52"/>
      <c r="G69" s="52"/>
      <c r="H69" s="120"/>
      <c r="I69" s="52"/>
      <c r="J69" s="52"/>
      <c r="K69" s="52"/>
      <c r="Q69" s="25"/>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row>
    <row r="70" spans="3:62" ht="42.6" customHeight="1">
      <c r="C70" s="52"/>
      <c r="E70" s="52"/>
      <c r="F70" s="52"/>
      <c r="G70" s="52"/>
      <c r="H70" s="120"/>
      <c r="I70" s="52"/>
      <c r="J70" s="52"/>
      <c r="K70" s="52"/>
      <c r="Q70" s="25"/>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row>
    <row r="71" spans="3:62" ht="42.6" customHeight="1">
      <c r="C71" s="52"/>
      <c r="E71" s="52"/>
      <c r="F71" s="52"/>
      <c r="G71" s="52"/>
      <c r="H71" s="120"/>
      <c r="I71" s="52"/>
      <c r="J71" s="52"/>
      <c r="K71" s="52"/>
      <c r="Q71" s="25"/>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row>
    <row r="72" spans="3:62" ht="42.6" customHeight="1">
      <c r="C72" s="52"/>
      <c r="E72" s="52"/>
      <c r="F72" s="52"/>
      <c r="G72" s="52"/>
      <c r="H72" s="120"/>
      <c r="I72" s="52"/>
      <c r="J72" s="52"/>
      <c r="K72" s="52"/>
      <c r="Q72" s="25"/>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row>
    <row r="73" spans="3:62" ht="42.6" customHeight="1">
      <c r="C73" s="52"/>
      <c r="E73" s="52"/>
      <c r="F73" s="52"/>
      <c r="G73" s="52"/>
      <c r="H73" s="120"/>
      <c r="I73" s="52"/>
      <c r="J73" s="52"/>
      <c r="K73" s="52"/>
      <c r="Q73" s="25"/>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row>
    <row r="74" spans="3:62" ht="42.6" customHeight="1">
      <c r="C74" s="52"/>
      <c r="E74" s="52"/>
      <c r="F74" s="52"/>
      <c r="G74" s="52"/>
      <c r="H74" s="120"/>
      <c r="I74" s="52"/>
      <c r="J74" s="52"/>
      <c r="K74" s="52"/>
      <c r="Q74" s="25"/>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row>
    <row r="75" spans="3:62" ht="42.6" customHeight="1">
      <c r="C75" s="52"/>
      <c r="E75" s="52"/>
      <c r="F75" s="52"/>
      <c r="G75" s="52"/>
      <c r="H75" s="120"/>
      <c r="I75" s="52"/>
      <c r="J75" s="52"/>
      <c r="K75" s="52"/>
      <c r="Q75" s="25"/>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row>
    <row r="76" spans="3:62" ht="42.6" customHeight="1">
      <c r="C76" s="52"/>
      <c r="E76" s="52"/>
      <c r="F76" s="52"/>
      <c r="G76" s="52"/>
      <c r="H76" s="120"/>
      <c r="I76" s="52"/>
      <c r="J76" s="52"/>
      <c r="K76" s="52"/>
      <c r="Q76" s="25"/>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row>
    <row r="77" spans="3:62" ht="42.6" customHeight="1">
      <c r="C77" s="52"/>
      <c r="E77" s="52"/>
      <c r="F77" s="52"/>
      <c r="G77" s="52"/>
      <c r="H77" s="120"/>
      <c r="I77" s="52"/>
      <c r="J77" s="52"/>
      <c r="K77" s="52"/>
      <c r="Q77" s="25"/>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row>
    <row r="78" spans="3:62" ht="42.6" customHeight="1">
      <c r="C78" s="52"/>
      <c r="E78" s="52"/>
      <c r="F78" s="52"/>
      <c r="G78" s="52"/>
      <c r="H78" s="120"/>
      <c r="I78" s="52"/>
      <c r="J78" s="52"/>
      <c r="K78" s="52"/>
      <c r="Q78" s="25"/>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row>
    <row r="79" spans="3:62" ht="42.6" customHeight="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row>
    <row r="80" spans="3:62" ht="42.6" customHeight="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row>
    <row r="81" spans="3:62" ht="42.6" customHeight="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row>
    <row r="82" spans="3:62" ht="42.6" customHeight="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row>
    <row r="83" spans="3:62" ht="42.6" customHeight="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row>
    <row r="84" spans="3:62" ht="42.6" customHeight="1">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row>
    <row r="85" spans="3:62" ht="42.6" customHeight="1">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row>
    <row r="86" spans="3:62" ht="42.6" customHeight="1">
      <c r="C86" s="1"/>
      <c r="D86" s="48"/>
      <c r="E86" s="1"/>
      <c r="F86" s="1"/>
      <c r="G86" s="1"/>
      <c r="H86" s="80"/>
      <c r="I86" s="1"/>
      <c r="J86" s="1"/>
      <c r="K86" s="1"/>
      <c r="L86" s="49"/>
      <c r="N86" s="49"/>
      <c r="O86" s="49"/>
      <c r="Q86" s="7"/>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row>
    <row r="87" spans="3:62" ht="42.6" customHeight="1">
      <c r="C87" s="1"/>
      <c r="D87" s="48"/>
      <c r="E87" s="1"/>
      <c r="F87" s="1"/>
      <c r="G87" s="1"/>
      <c r="H87" s="80"/>
      <c r="I87" s="1"/>
      <c r="J87" s="1"/>
      <c r="K87" s="1"/>
      <c r="L87" s="49"/>
      <c r="N87" s="49"/>
      <c r="O87" s="49"/>
      <c r="Q87" s="7"/>
      <c r="R87" s="21"/>
      <c r="S87" s="21"/>
      <c r="T87" s="21"/>
      <c r="U87" s="21"/>
      <c r="V87" s="21"/>
      <c r="W87" s="21"/>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row>
    <row r="88" spans="3:62" ht="42.6" customHeight="1">
      <c r="C88" s="1"/>
      <c r="D88" s="48"/>
      <c r="E88" s="1"/>
      <c r="F88" s="1"/>
      <c r="G88" s="1"/>
      <c r="H88" s="80"/>
      <c r="I88" s="1"/>
      <c r="J88" s="1"/>
      <c r="K88" s="1"/>
      <c r="L88" s="49"/>
      <c r="N88" s="49"/>
      <c r="O88" s="49"/>
      <c r="Q88" s="7"/>
      <c r="R88" s="21"/>
      <c r="S88" s="21"/>
      <c r="T88" s="21"/>
      <c r="U88" s="21"/>
      <c r="V88" s="21"/>
      <c r="W88" s="21"/>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row>
    <row r="89" spans="3:62" ht="42.6" customHeight="1">
      <c r="C89" s="1"/>
      <c r="D89" s="48"/>
      <c r="E89" s="1"/>
      <c r="F89" s="1"/>
      <c r="G89" s="1"/>
      <c r="H89" s="80"/>
      <c r="I89" s="1"/>
      <c r="J89" s="1"/>
      <c r="K89" s="1"/>
      <c r="L89" s="49"/>
      <c r="N89" s="49"/>
      <c r="O89" s="49"/>
      <c r="Q89" s="7"/>
      <c r="R89" s="21"/>
      <c r="S89" s="21"/>
      <c r="T89" s="21"/>
      <c r="U89" s="21"/>
      <c r="V89" s="21"/>
      <c r="W89" s="21"/>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row>
    <row r="90" spans="3:62" ht="42.6" customHeight="1">
      <c r="C90" s="1"/>
      <c r="D90" s="48"/>
      <c r="E90" s="1"/>
      <c r="F90" s="1"/>
      <c r="G90" s="1"/>
      <c r="H90" s="80"/>
      <c r="I90" s="1"/>
      <c r="J90" s="1"/>
      <c r="K90" s="1"/>
      <c r="L90" s="49"/>
      <c r="N90" s="49"/>
      <c r="O90" s="49"/>
      <c r="Q90" s="7"/>
      <c r="R90" s="21"/>
      <c r="S90" s="21"/>
      <c r="T90" s="21"/>
      <c r="U90" s="21"/>
      <c r="V90" s="21"/>
      <c r="W90" s="21"/>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row>
    <row r="91" spans="3:62" ht="42.6" customHeight="1">
      <c r="C91" s="1"/>
      <c r="D91" s="48"/>
      <c r="E91" s="1"/>
      <c r="F91" s="1"/>
      <c r="G91" s="1"/>
      <c r="H91" s="80"/>
      <c r="I91" s="1"/>
      <c r="J91" s="1"/>
      <c r="K91" s="1"/>
      <c r="L91" s="49"/>
      <c r="N91" s="49"/>
      <c r="O91" s="49"/>
      <c r="Q91" s="7"/>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row>
    <row r="92" spans="3:62" ht="42.6" customHeight="1">
      <c r="C92" s="1"/>
      <c r="D92" s="48"/>
      <c r="E92" s="1"/>
      <c r="F92" s="1"/>
      <c r="G92" s="1"/>
      <c r="H92" s="80"/>
      <c r="I92" s="1"/>
      <c r="J92" s="1"/>
      <c r="K92" s="1"/>
      <c r="L92" s="49"/>
      <c r="N92" s="49"/>
      <c r="O92" s="49"/>
      <c r="Q92" s="7"/>
      <c r="R92" s="21"/>
      <c r="S92" s="21"/>
      <c r="T92" s="21"/>
      <c r="U92" s="21"/>
      <c r="V92" s="21"/>
      <c r="W92" s="21"/>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row>
    <row r="93" spans="3:62" ht="42.6" customHeight="1">
      <c r="C93" s="1"/>
      <c r="D93" s="48"/>
      <c r="E93" s="1"/>
      <c r="F93" s="1"/>
      <c r="G93" s="1"/>
      <c r="H93" s="80"/>
      <c r="I93" s="1"/>
      <c r="J93" s="1"/>
      <c r="K93" s="1"/>
      <c r="L93" s="49"/>
      <c r="N93" s="49"/>
      <c r="O93" s="49"/>
      <c r="Q93" s="7"/>
      <c r="R93" s="21"/>
      <c r="S93" s="21"/>
      <c r="T93" s="21"/>
      <c r="U93" s="21"/>
      <c r="V93" s="21"/>
      <c r="W93" s="21"/>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row>
    <row r="94" spans="3:62" ht="42.6" customHeight="1">
      <c r="C94" s="1"/>
      <c r="D94" s="48"/>
      <c r="E94" s="1"/>
      <c r="F94" s="1"/>
      <c r="G94" s="1"/>
      <c r="H94" s="80"/>
      <c r="I94" s="1"/>
      <c r="J94" s="1"/>
      <c r="K94" s="1"/>
      <c r="L94" s="49"/>
      <c r="N94" s="49"/>
      <c r="O94" s="49"/>
      <c r="Q94" s="7"/>
      <c r="R94" s="21"/>
      <c r="S94" s="21"/>
      <c r="T94" s="21"/>
      <c r="U94" s="21"/>
      <c r="V94" s="21"/>
      <c r="W94" s="21"/>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row>
    <row r="95" spans="3:62" ht="42.6" customHeight="1">
      <c r="C95" s="1"/>
      <c r="D95" s="48"/>
      <c r="E95" s="1"/>
      <c r="F95" s="1"/>
      <c r="G95" s="1"/>
      <c r="H95" s="80"/>
      <c r="I95" s="1"/>
      <c r="J95" s="1"/>
      <c r="K95" s="1"/>
      <c r="L95" s="49"/>
      <c r="N95" s="49"/>
      <c r="O95" s="49"/>
      <c r="Q95" s="7"/>
      <c r="R95" s="21"/>
      <c r="S95" s="21"/>
      <c r="T95" s="21"/>
      <c r="U95" s="21"/>
      <c r="V95" s="21"/>
      <c r="W95" s="21"/>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row>
    <row r="96" spans="3:62" ht="42.6" customHeight="1">
      <c r="C96" s="1"/>
      <c r="D96" s="48"/>
      <c r="E96" s="1"/>
      <c r="F96" s="1"/>
      <c r="G96" s="1"/>
      <c r="H96" s="80"/>
      <c r="I96" s="1"/>
      <c r="J96" s="1"/>
      <c r="K96" s="1"/>
      <c r="L96" s="49"/>
      <c r="N96" s="49"/>
      <c r="O96" s="49"/>
      <c r="Q96" s="7"/>
      <c r="R96" s="21"/>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row>
    <row r="97" spans="3:62" ht="42.6" customHeight="1">
      <c r="C97" s="1"/>
      <c r="D97" s="48"/>
      <c r="E97" s="1"/>
      <c r="F97" s="1"/>
      <c r="G97" s="1"/>
      <c r="H97" s="80"/>
      <c r="I97" s="1"/>
      <c r="J97" s="1"/>
      <c r="K97" s="1"/>
      <c r="L97" s="49"/>
      <c r="N97" s="49"/>
      <c r="O97" s="49"/>
      <c r="Q97" s="7"/>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row>
    <row r="98" spans="3:62" ht="42.6" customHeight="1">
      <c r="C98" s="1"/>
      <c r="D98" s="48"/>
      <c r="E98" s="1"/>
      <c r="F98" s="1"/>
      <c r="G98" s="1"/>
      <c r="H98" s="80"/>
      <c r="I98" s="1"/>
      <c r="J98" s="1"/>
      <c r="K98" s="1"/>
      <c r="L98" s="49"/>
      <c r="N98" s="49"/>
      <c r="O98" s="49"/>
      <c r="Q98" s="7"/>
      <c r="R98" s="21"/>
      <c r="S98" s="21"/>
      <c r="T98" s="21"/>
      <c r="U98" s="21"/>
      <c r="V98" s="21"/>
      <c r="W98" s="21"/>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row>
    <row r="99" spans="3:62" ht="42.6" customHeight="1">
      <c r="C99" s="1"/>
      <c r="D99" s="48"/>
      <c r="E99" s="1"/>
      <c r="F99" s="1"/>
      <c r="G99" s="1"/>
      <c r="H99" s="80"/>
      <c r="I99" s="1"/>
      <c r="J99" s="1"/>
      <c r="K99" s="1"/>
      <c r="L99" s="49"/>
      <c r="N99" s="49"/>
      <c r="O99" s="49"/>
      <c r="Q99" s="7"/>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row>
    <row r="100" spans="3:62" ht="42.6" customHeight="1">
      <c r="C100" s="1"/>
      <c r="D100" s="48"/>
      <c r="E100" s="1"/>
      <c r="F100" s="1"/>
      <c r="G100" s="1"/>
      <c r="H100" s="80"/>
      <c r="I100" s="1"/>
      <c r="J100" s="1"/>
      <c r="K100" s="1"/>
      <c r="L100" s="49"/>
      <c r="N100" s="49"/>
      <c r="O100" s="49"/>
      <c r="Q100" s="7"/>
      <c r="R100" s="21"/>
      <c r="S100" s="21"/>
      <c r="T100" s="21"/>
      <c r="U100" s="21"/>
      <c r="V100" s="21"/>
      <c r="W100" s="21"/>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row>
    <row r="101" spans="3:62" ht="42.6" customHeight="1">
      <c r="C101" s="1"/>
      <c r="D101" s="48"/>
      <c r="E101" s="1"/>
      <c r="F101" s="1"/>
      <c r="G101" s="1"/>
      <c r="H101" s="80"/>
      <c r="I101" s="1"/>
      <c r="J101" s="1"/>
      <c r="K101" s="1"/>
      <c r="L101" s="49"/>
      <c r="N101" s="49"/>
      <c r="O101" s="49"/>
      <c r="Q101" s="7"/>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row>
    <row r="102" spans="3:62" ht="42.6" customHeight="1">
      <c r="C102" s="1"/>
      <c r="D102" s="48"/>
      <c r="E102" s="1"/>
      <c r="F102" s="1"/>
      <c r="G102" s="1"/>
      <c r="H102" s="80"/>
      <c r="I102" s="1"/>
      <c r="J102" s="1"/>
      <c r="K102" s="1"/>
      <c r="L102" s="49"/>
      <c r="N102" s="49"/>
      <c r="O102" s="49"/>
      <c r="Q102" s="7"/>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row>
    <row r="103" spans="3:62" ht="42.6" customHeight="1">
      <c r="C103" s="1"/>
      <c r="D103" s="48"/>
      <c r="E103" s="1"/>
      <c r="F103" s="1"/>
      <c r="G103" s="1"/>
      <c r="H103" s="80"/>
      <c r="I103" s="1"/>
      <c r="J103" s="1"/>
      <c r="K103" s="1"/>
      <c r="L103" s="49"/>
      <c r="N103" s="49"/>
      <c r="O103" s="49"/>
      <c r="Q103" s="7"/>
      <c r="R103" s="21"/>
      <c r="S103" s="21"/>
      <c r="T103" s="21"/>
      <c r="U103" s="21"/>
      <c r="V103" s="21"/>
      <c r="W103" s="21"/>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row>
    <row r="104" spans="3:62" ht="42.6" customHeight="1">
      <c r="C104" s="1"/>
      <c r="D104" s="48"/>
      <c r="E104" s="1"/>
      <c r="F104" s="1"/>
      <c r="G104" s="1"/>
      <c r="H104" s="80"/>
      <c r="I104" s="1"/>
      <c r="J104" s="1"/>
      <c r="K104" s="1"/>
      <c r="L104" s="49"/>
      <c r="N104" s="49"/>
      <c r="O104" s="49"/>
      <c r="Q104" s="7"/>
      <c r="R104" s="21"/>
      <c r="S104" s="21"/>
      <c r="T104" s="21"/>
      <c r="U104" s="21"/>
      <c r="V104" s="21"/>
      <c r="W104" s="21"/>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row>
    <row r="105" spans="3:62" ht="42.6" customHeight="1">
      <c r="C105" s="1"/>
      <c r="D105" s="48"/>
      <c r="E105" s="1"/>
      <c r="F105" s="1"/>
      <c r="G105" s="1"/>
      <c r="H105" s="80"/>
      <c r="I105" s="1"/>
      <c r="J105" s="1"/>
      <c r="K105" s="1"/>
      <c r="L105" s="49"/>
      <c r="N105" s="49"/>
      <c r="O105" s="49"/>
      <c r="Q105" s="7"/>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row>
    <row r="106" spans="3:62" ht="42.6" customHeight="1">
      <c r="C106" s="1"/>
      <c r="D106" s="48"/>
      <c r="E106" s="1"/>
      <c r="F106" s="1"/>
      <c r="G106" s="1"/>
      <c r="H106" s="80"/>
      <c r="I106" s="1"/>
      <c r="J106" s="1"/>
      <c r="K106" s="1"/>
      <c r="L106" s="49"/>
      <c r="N106" s="49"/>
      <c r="O106" s="49"/>
      <c r="Q106" s="7"/>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row>
    <row r="107" spans="3:62" ht="42.6" customHeight="1">
      <c r="C107" s="1"/>
      <c r="D107" s="48"/>
      <c r="E107" s="1"/>
      <c r="F107" s="1"/>
      <c r="G107" s="1"/>
      <c r="H107" s="80"/>
      <c r="I107" s="1"/>
      <c r="J107" s="1"/>
      <c r="K107" s="1"/>
      <c r="L107" s="49"/>
      <c r="N107" s="49"/>
      <c r="O107" s="49"/>
      <c r="Q107" s="7"/>
      <c r="R107" s="21"/>
      <c r="S107" s="21"/>
      <c r="T107" s="21"/>
      <c r="U107" s="21"/>
      <c r="V107" s="21"/>
      <c r="W107" s="21"/>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row>
    <row r="108" spans="3:62" ht="42.6" customHeight="1">
      <c r="C108" s="1"/>
      <c r="D108" s="48"/>
      <c r="E108" s="1"/>
      <c r="F108" s="1"/>
      <c r="G108" s="1"/>
      <c r="H108" s="80"/>
      <c r="I108" s="1"/>
      <c r="J108" s="1"/>
      <c r="K108" s="1"/>
      <c r="L108" s="49"/>
      <c r="N108" s="49"/>
      <c r="O108" s="49"/>
      <c r="Q108" s="7"/>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row>
    <row r="109" spans="3:62" ht="42.6" customHeight="1">
      <c r="C109" s="1"/>
      <c r="D109" s="48"/>
      <c r="E109" s="1"/>
      <c r="F109" s="1"/>
      <c r="G109" s="1"/>
      <c r="H109" s="80"/>
      <c r="I109" s="1"/>
      <c r="J109" s="1"/>
      <c r="K109" s="1"/>
      <c r="L109" s="49"/>
      <c r="N109" s="49"/>
      <c r="O109" s="49"/>
      <c r="Q109" s="7"/>
      <c r="R109" s="21"/>
      <c r="S109" s="21"/>
      <c r="T109" s="21"/>
      <c r="U109" s="21"/>
      <c r="V109" s="21"/>
      <c r="W109" s="21"/>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row>
    <row r="110" spans="3:62" ht="42.6" customHeight="1">
      <c r="C110" s="1"/>
      <c r="D110" s="48"/>
      <c r="E110" s="1"/>
      <c r="F110" s="1"/>
      <c r="G110" s="1"/>
      <c r="H110" s="80"/>
      <c r="I110" s="1"/>
      <c r="J110" s="1"/>
      <c r="K110" s="1"/>
      <c r="L110" s="49"/>
      <c r="N110" s="49"/>
      <c r="O110" s="49"/>
      <c r="Q110" s="7"/>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row>
    <row r="111" spans="3:62" ht="42.6" customHeight="1">
      <c r="C111" s="1"/>
      <c r="D111" s="48"/>
      <c r="E111" s="1"/>
      <c r="F111" s="1"/>
      <c r="G111" s="1"/>
      <c r="H111" s="80"/>
      <c r="I111" s="1"/>
      <c r="J111" s="1"/>
      <c r="K111" s="1"/>
      <c r="L111" s="49"/>
      <c r="N111" s="49"/>
      <c r="O111" s="49"/>
      <c r="Q111" s="7"/>
      <c r="R111" s="21"/>
      <c r="S111" s="21"/>
      <c r="T111" s="21"/>
      <c r="U111" s="21"/>
      <c r="V111" s="21"/>
      <c r="W111" s="21"/>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row>
    <row r="112" spans="3:62" ht="42.6" customHeight="1">
      <c r="C112" s="1"/>
      <c r="D112" s="48"/>
      <c r="E112" s="1"/>
      <c r="F112" s="1"/>
      <c r="G112" s="1"/>
      <c r="H112" s="80"/>
      <c r="I112" s="1"/>
      <c r="J112" s="1"/>
      <c r="K112" s="1"/>
      <c r="L112" s="49"/>
      <c r="N112" s="49"/>
      <c r="O112" s="49"/>
      <c r="Q112" s="7"/>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row>
    <row r="113" spans="3:62" ht="42.6" customHeight="1">
      <c r="C113" s="1"/>
      <c r="D113" s="48"/>
      <c r="E113" s="1"/>
      <c r="F113" s="1"/>
      <c r="G113" s="1"/>
      <c r="H113" s="80"/>
      <c r="I113" s="1"/>
      <c r="J113" s="1"/>
      <c r="K113" s="1"/>
      <c r="L113" s="49"/>
      <c r="N113" s="49"/>
      <c r="O113" s="49"/>
      <c r="Q113" s="7"/>
      <c r="R113" s="21"/>
      <c r="S113" s="21"/>
      <c r="T113" s="21"/>
      <c r="U113" s="21"/>
      <c r="V113" s="21"/>
      <c r="W113" s="21"/>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row>
    <row r="114" spans="3:62" ht="42.6" customHeight="1">
      <c r="C114" s="1"/>
      <c r="D114" s="48"/>
      <c r="E114" s="1"/>
      <c r="F114" s="1"/>
      <c r="G114" s="1"/>
      <c r="H114" s="80"/>
      <c r="I114" s="1"/>
      <c r="J114" s="1"/>
      <c r="K114" s="1"/>
      <c r="L114" s="49"/>
      <c r="N114" s="49"/>
      <c r="O114" s="49"/>
      <c r="Q114" s="7"/>
      <c r="R114" s="21"/>
      <c r="S114" s="21"/>
      <c r="T114" s="21"/>
      <c r="U114" s="21"/>
      <c r="V114" s="21"/>
      <c r="W114" s="21"/>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row>
    <row r="115" spans="3:62" ht="42.6" customHeight="1">
      <c r="C115" s="1"/>
      <c r="D115" s="48"/>
      <c r="E115" s="1"/>
      <c r="F115" s="1"/>
      <c r="G115" s="1"/>
      <c r="H115" s="80"/>
      <c r="I115" s="1"/>
      <c r="J115" s="1"/>
      <c r="K115" s="1"/>
      <c r="L115" s="49"/>
      <c r="N115" s="49"/>
      <c r="O115" s="49"/>
      <c r="Q115" s="7"/>
      <c r="R115" s="21"/>
      <c r="S115" s="21"/>
      <c r="T115" s="21"/>
      <c r="U115" s="21"/>
      <c r="V115" s="21"/>
      <c r="W115" s="21"/>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row>
    <row r="116" spans="3:62" ht="42.6" customHeight="1">
      <c r="C116" s="1"/>
      <c r="D116" s="48"/>
      <c r="E116" s="1"/>
      <c r="F116" s="1"/>
      <c r="G116" s="1"/>
      <c r="H116" s="80"/>
      <c r="I116" s="1"/>
      <c r="J116" s="1"/>
      <c r="K116" s="1"/>
      <c r="L116" s="49"/>
      <c r="N116" s="49"/>
      <c r="O116" s="49"/>
      <c r="Q116" s="7"/>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row>
    <row r="117" spans="3:62" ht="42.6" customHeight="1">
      <c r="C117" s="1"/>
      <c r="D117" s="48"/>
      <c r="E117" s="1"/>
      <c r="F117" s="1"/>
      <c r="G117" s="1"/>
      <c r="H117" s="80"/>
      <c r="I117" s="1"/>
      <c r="J117" s="1"/>
      <c r="K117" s="1"/>
      <c r="L117" s="49"/>
      <c r="N117" s="49"/>
      <c r="O117" s="49"/>
      <c r="Q117" s="7"/>
      <c r="R117" s="21"/>
      <c r="S117" s="21"/>
      <c r="T117" s="21"/>
      <c r="U117" s="21"/>
      <c r="V117" s="21"/>
      <c r="W117" s="21"/>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row>
    <row r="118" spans="3:62" ht="42.6" customHeight="1">
      <c r="C118" s="1"/>
      <c r="D118" s="48"/>
      <c r="E118" s="1"/>
      <c r="F118" s="1"/>
      <c r="G118" s="1"/>
      <c r="H118" s="80"/>
      <c r="I118" s="1"/>
      <c r="J118" s="1"/>
      <c r="K118" s="1"/>
      <c r="L118" s="49"/>
      <c r="N118" s="49"/>
      <c r="O118" s="49"/>
      <c r="Q118" s="7"/>
      <c r="R118" s="21"/>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row>
    <row r="119" spans="3:62" ht="42.6" customHeight="1">
      <c r="C119" s="1"/>
      <c r="D119" s="48"/>
      <c r="E119" s="1"/>
      <c r="F119" s="1"/>
      <c r="G119" s="1"/>
      <c r="H119" s="80"/>
      <c r="I119" s="1"/>
      <c r="J119" s="1"/>
      <c r="K119" s="1"/>
      <c r="L119" s="49"/>
      <c r="N119" s="49"/>
      <c r="O119" s="49"/>
      <c r="Q119" s="7"/>
      <c r="R119" s="21"/>
      <c r="S119" s="21"/>
      <c r="T119" s="21"/>
      <c r="U119" s="21"/>
      <c r="V119" s="21"/>
      <c r="W119" s="21"/>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row>
    <row r="120" spans="3:62" ht="42.6" customHeight="1">
      <c r="C120" s="1"/>
      <c r="D120" s="48"/>
      <c r="E120" s="1"/>
      <c r="F120" s="1"/>
      <c r="G120" s="1"/>
      <c r="H120" s="80"/>
      <c r="I120" s="1"/>
      <c r="J120" s="1"/>
      <c r="K120" s="1"/>
      <c r="L120" s="49"/>
      <c r="N120" s="49"/>
      <c r="O120" s="49"/>
      <c r="Q120" s="7"/>
      <c r="R120" s="21"/>
      <c r="S120" s="21"/>
      <c r="T120" s="21"/>
      <c r="U120" s="21"/>
      <c r="V120" s="21"/>
      <c r="W120" s="21"/>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row>
    <row r="121" spans="3:62" ht="42.6" customHeight="1">
      <c r="C121" s="1"/>
      <c r="D121" s="48"/>
      <c r="E121" s="1"/>
      <c r="F121" s="1"/>
      <c r="G121" s="1"/>
      <c r="H121" s="80"/>
      <c r="I121" s="1"/>
      <c r="J121" s="1"/>
      <c r="K121" s="1"/>
      <c r="L121" s="49"/>
      <c r="N121" s="49"/>
      <c r="O121" s="49"/>
      <c r="Q121" s="7"/>
      <c r="R121" s="21"/>
      <c r="S121" s="21"/>
      <c r="T121" s="21"/>
      <c r="U121" s="21"/>
      <c r="V121" s="21"/>
      <c r="W121" s="21"/>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row>
    <row r="122" spans="3:62" ht="42.6" customHeight="1">
      <c r="C122" s="1"/>
      <c r="D122" s="48"/>
      <c r="E122" s="1"/>
      <c r="F122" s="1"/>
      <c r="G122" s="1"/>
      <c r="H122" s="80"/>
      <c r="I122" s="1"/>
      <c r="J122" s="1"/>
      <c r="K122" s="1"/>
      <c r="L122" s="49"/>
      <c r="N122" s="49"/>
      <c r="O122" s="49"/>
      <c r="Q122" s="7"/>
      <c r="R122" s="21"/>
      <c r="S122" s="21"/>
      <c r="T122" s="21"/>
      <c r="U122" s="21"/>
      <c r="V122" s="21"/>
      <c r="W122" s="21"/>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row>
    <row r="123" spans="3:62" ht="42.6" customHeight="1">
      <c r="C123" s="1"/>
      <c r="D123" s="48"/>
      <c r="E123" s="1"/>
      <c r="F123" s="1"/>
      <c r="G123" s="1"/>
      <c r="H123" s="80"/>
      <c r="I123" s="1"/>
      <c r="J123" s="1"/>
      <c r="K123" s="1"/>
      <c r="L123" s="49"/>
      <c r="N123" s="49"/>
      <c r="O123" s="49"/>
      <c r="Q123" s="7"/>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row>
    <row r="124" spans="3:62" ht="42.6" customHeight="1">
      <c r="C124" s="1"/>
      <c r="D124" s="48"/>
      <c r="E124" s="1"/>
      <c r="F124" s="1"/>
      <c r="G124" s="1"/>
      <c r="H124" s="80"/>
      <c r="I124" s="1"/>
      <c r="J124" s="1"/>
      <c r="K124" s="1"/>
      <c r="L124" s="49"/>
      <c r="N124" s="49"/>
      <c r="O124" s="49"/>
      <c r="Q124" s="7"/>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row>
    <row r="125" spans="3:62" ht="42.6" customHeight="1">
      <c r="C125" s="1"/>
      <c r="D125" s="48"/>
      <c r="E125" s="1"/>
      <c r="F125" s="1"/>
      <c r="G125" s="1"/>
      <c r="H125" s="80"/>
      <c r="I125" s="1"/>
      <c r="J125" s="1"/>
      <c r="K125" s="1"/>
      <c r="L125" s="49"/>
      <c r="N125" s="49"/>
      <c r="O125" s="49"/>
      <c r="Q125" s="7"/>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row>
    <row r="126" spans="3:62" ht="42.6" customHeight="1">
      <c r="C126" s="1"/>
      <c r="D126" s="48"/>
      <c r="E126" s="1"/>
      <c r="F126" s="1"/>
      <c r="G126" s="1"/>
      <c r="H126" s="80"/>
      <c r="I126" s="1"/>
      <c r="J126" s="1"/>
      <c r="K126" s="1"/>
      <c r="L126" s="49"/>
      <c r="N126" s="49"/>
      <c r="O126" s="49"/>
      <c r="Q126" s="7"/>
      <c r="R126" s="21"/>
      <c r="S126" s="21"/>
      <c r="T126" s="21"/>
      <c r="U126" s="21"/>
      <c r="V126" s="21"/>
      <c r="W126" s="21"/>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row>
    <row r="127" spans="3:62" ht="42.6" customHeight="1">
      <c r="C127" s="1"/>
      <c r="D127" s="48"/>
      <c r="E127" s="1"/>
      <c r="F127" s="1"/>
      <c r="G127" s="1"/>
      <c r="H127" s="80"/>
      <c r="I127" s="1"/>
      <c r="J127" s="1"/>
      <c r="K127" s="1"/>
      <c r="L127" s="49"/>
      <c r="N127" s="49"/>
      <c r="O127" s="49"/>
      <c r="Q127" s="7"/>
      <c r="R127" s="21"/>
      <c r="S127" s="21"/>
      <c r="T127" s="21"/>
      <c r="U127" s="21"/>
      <c r="V127" s="21"/>
      <c r="W127" s="21"/>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row>
    <row r="128" spans="3:62" ht="42.6" customHeight="1">
      <c r="C128" s="1"/>
      <c r="D128" s="48"/>
      <c r="E128" s="1"/>
      <c r="F128" s="1"/>
      <c r="G128" s="1"/>
      <c r="H128" s="80"/>
      <c r="I128" s="1"/>
      <c r="J128" s="1"/>
      <c r="K128" s="1"/>
      <c r="L128" s="49"/>
      <c r="N128" s="49"/>
      <c r="O128" s="49"/>
      <c r="Q128" s="7"/>
      <c r="R128" s="21"/>
      <c r="S128" s="21"/>
      <c r="T128" s="21"/>
      <c r="U128" s="21"/>
      <c r="V128" s="21"/>
      <c r="W128" s="21"/>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row>
    <row r="129" spans="3:62" ht="42.6" customHeight="1">
      <c r="C129" s="1"/>
      <c r="D129" s="48"/>
      <c r="E129" s="1"/>
      <c r="F129" s="1"/>
      <c r="G129" s="1"/>
      <c r="H129" s="80"/>
      <c r="I129" s="1"/>
      <c r="J129" s="1"/>
      <c r="K129" s="1"/>
      <c r="L129" s="49"/>
      <c r="N129" s="49"/>
      <c r="O129" s="49"/>
      <c r="Q129" s="7"/>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row>
    <row r="130" spans="3:62" ht="42.6" customHeight="1">
      <c r="C130" s="1"/>
      <c r="D130" s="48"/>
      <c r="E130" s="1"/>
      <c r="F130" s="1"/>
      <c r="G130" s="1"/>
      <c r="H130" s="80"/>
      <c r="I130" s="1"/>
      <c r="J130" s="1"/>
      <c r="K130" s="1"/>
      <c r="L130" s="49"/>
      <c r="N130" s="49"/>
      <c r="O130" s="49"/>
      <c r="Q130" s="7"/>
      <c r="R130" s="21"/>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row>
    <row r="131" spans="3:62" ht="42.6" customHeight="1">
      <c r="C131" s="1"/>
      <c r="D131" s="48"/>
      <c r="E131" s="1"/>
      <c r="F131" s="1"/>
      <c r="G131" s="1"/>
      <c r="H131" s="80"/>
      <c r="I131" s="1"/>
      <c r="J131" s="1"/>
      <c r="K131" s="1"/>
      <c r="L131" s="49"/>
      <c r="N131" s="49"/>
      <c r="O131" s="49"/>
      <c r="Q131" s="7"/>
      <c r="R131" s="21"/>
      <c r="S131" s="21"/>
      <c r="T131" s="21"/>
      <c r="U131" s="21"/>
      <c r="V131" s="21"/>
      <c r="W131" s="21"/>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row>
    <row r="132" spans="3:62" ht="42.6" customHeight="1">
      <c r="C132" s="1"/>
      <c r="D132" s="48"/>
      <c r="E132" s="1"/>
      <c r="F132" s="1"/>
      <c r="G132" s="1"/>
      <c r="H132" s="80"/>
      <c r="I132" s="1"/>
      <c r="J132" s="1"/>
      <c r="K132" s="1"/>
      <c r="L132" s="49"/>
      <c r="N132" s="49"/>
      <c r="O132" s="49"/>
      <c r="Q132" s="7"/>
      <c r="R132" s="21"/>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row>
    <row r="133" spans="3:62" ht="42.6" customHeight="1">
      <c r="C133" s="1"/>
      <c r="D133" s="48"/>
      <c r="E133" s="1"/>
      <c r="F133" s="1"/>
      <c r="G133" s="1"/>
      <c r="H133" s="80"/>
      <c r="I133" s="1"/>
      <c r="J133" s="1"/>
      <c r="K133" s="1"/>
      <c r="L133" s="49"/>
      <c r="N133" s="49"/>
      <c r="O133" s="49"/>
      <c r="Q133" s="7"/>
      <c r="R133" s="21"/>
      <c r="S133" s="21"/>
      <c r="T133" s="21"/>
      <c r="U133" s="21"/>
      <c r="V133" s="21"/>
      <c r="W133" s="21"/>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row>
    <row r="134" spans="3:62" ht="42.6" customHeight="1">
      <c r="C134" s="1"/>
      <c r="D134" s="48"/>
      <c r="E134" s="1"/>
      <c r="F134" s="1"/>
      <c r="G134" s="1"/>
      <c r="H134" s="80"/>
      <c r="I134" s="1"/>
      <c r="J134" s="1"/>
      <c r="K134" s="1"/>
      <c r="L134" s="49"/>
      <c r="N134" s="49"/>
      <c r="O134" s="49"/>
      <c r="Q134" s="7"/>
      <c r="R134" s="21"/>
      <c r="S134" s="21"/>
      <c r="T134" s="21"/>
      <c r="U134" s="21"/>
      <c r="V134" s="21"/>
      <c r="W134" s="21"/>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row>
    <row r="135" spans="3:62" ht="42.6" customHeight="1">
      <c r="C135" s="1"/>
      <c r="D135" s="48"/>
      <c r="E135" s="1"/>
      <c r="F135" s="1"/>
      <c r="G135" s="1"/>
      <c r="H135" s="80"/>
      <c r="I135" s="1"/>
      <c r="J135" s="1"/>
      <c r="K135" s="1"/>
      <c r="L135" s="49"/>
      <c r="N135" s="49"/>
      <c r="O135" s="49"/>
      <c r="Q135" s="7"/>
      <c r="R135" s="21"/>
      <c r="S135" s="21"/>
      <c r="T135" s="21"/>
      <c r="U135" s="21"/>
      <c r="V135" s="21"/>
      <c r="W135" s="21"/>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row>
    <row r="136" spans="3:62" ht="42.6" customHeight="1">
      <c r="C136" s="1"/>
      <c r="D136" s="48"/>
      <c r="E136" s="1"/>
      <c r="F136" s="1"/>
      <c r="G136" s="1"/>
      <c r="H136" s="80"/>
      <c r="I136" s="1"/>
      <c r="J136" s="1"/>
      <c r="K136" s="1"/>
      <c r="L136" s="49"/>
      <c r="N136" s="49"/>
      <c r="O136" s="49"/>
      <c r="Q136" s="7"/>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row>
    <row r="137" spans="3:62" ht="42.6" customHeight="1">
      <c r="C137" s="1"/>
      <c r="D137" s="48"/>
      <c r="E137" s="1"/>
      <c r="F137" s="1"/>
      <c r="G137" s="1"/>
      <c r="H137" s="80"/>
      <c r="I137" s="1"/>
      <c r="J137" s="1"/>
      <c r="K137" s="1"/>
      <c r="L137" s="49"/>
      <c r="N137" s="49"/>
      <c r="O137" s="49"/>
      <c r="Q137" s="7"/>
      <c r="R137" s="21"/>
      <c r="S137" s="21"/>
      <c r="T137" s="21"/>
      <c r="U137" s="21"/>
      <c r="V137" s="21"/>
      <c r="W137" s="21"/>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row>
    <row r="138" spans="3:62" ht="42.6" customHeight="1">
      <c r="C138" s="1"/>
      <c r="D138" s="48"/>
      <c r="E138" s="1"/>
      <c r="F138" s="1"/>
      <c r="G138" s="1"/>
      <c r="H138" s="80"/>
      <c r="I138" s="1"/>
      <c r="J138" s="1"/>
      <c r="K138" s="1"/>
      <c r="L138" s="49"/>
      <c r="N138" s="49"/>
      <c r="O138" s="49"/>
      <c r="Q138" s="7"/>
      <c r="R138" s="21"/>
      <c r="S138" s="21"/>
      <c r="T138" s="21"/>
      <c r="U138" s="21"/>
      <c r="V138" s="21"/>
      <c r="W138" s="21"/>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row>
    <row r="139" spans="3:62" ht="42.6" customHeight="1">
      <c r="C139" s="1"/>
      <c r="D139" s="48"/>
      <c r="E139" s="1"/>
      <c r="F139" s="1"/>
      <c r="G139" s="1"/>
      <c r="H139" s="80"/>
      <c r="I139" s="1"/>
      <c r="J139" s="1"/>
      <c r="K139" s="1"/>
      <c r="L139" s="49"/>
      <c r="N139" s="49"/>
      <c r="O139" s="49"/>
      <c r="Q139" s="7"/>
      <c r="R139" s="21"/>
      <c r="S139" s="21"/>
      <c r="T139" s="21"/>
      <c r="U139" s="21"/>
      <c r="V139" s="21"/>
      <c r="W139" s="21"/>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row>
    <row r="140" spans="3:62" ht="42.6" customHeight="1">
      <c r="C140" s="1"/>
      <c r="D140" s="48"/>
      <c r="E140" s="1"/>
      <c r="F140" s="1"/>
      <c r="G140" s="1"/>
      <c r="H140" s="80"/>
      <c r="I140" s="1"/>
      <c r="J140" s="1"/>
      <c r="K140" s="1"/>
      <c r="L140" s="49"/>
      <c r="N140" s="49"/>
      <c r="O140" s="49"/>
      <c r="Q140" s="7"/>
      <c r="R140" s="21"/>
      <c r="S140" s="21"/>
      <c r="T140" s="21"/>
      <c r="U140" s="21"/>
      <c r="V140" s="21"/>
      <c r="W140" s="21"/>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row>
    <row r="141" spans="3:62" ht="42.6" customHeight="1">
      <c r="C141" s="1"/>
      <c r="D141" s="48"/>
      <c r="E141" s="1"/>
      <c r="F141" s="1"/>
      <c r="G141" s="1"/>
      <c r="H141" s="80"/>
      <c r="I141" s="1"/>
      <c r="J141" s="1"/>
      <c r="K141" s="1"/>
      <c r="L141" s="49"/>
      <c r="N141" s="49"/>
      <c r="O141" s="49"/>
      <c r="Q141" s="7"/>
      <c r="R141" s="21"/>
      <c r="S141" s="21"/>
      <c r="T141" s="21"/>
      <c r="U141" s="21"/>
      <c r="V141" s="21"/>
      <c r="W141" s="21"/>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row>
    <row r="142" spans="3:62" ht="42.6" customHeight="1">
      <c r="C142" s="1"/>
      <c r="D142" s="48"/>
      <c r="E142" s="1"/>
      <c r="F142" s="1"/>
      <c r="G142" s="1"/>
      <c r="H142" s="80"/>
      <c r="I142" s="1"/>
      <c r="J142" s="1"/>
      <c r="K142" s="1"/>
      <c r="L142" s="49"/>
      <c r="N142" s="49"/>
      <c r="O142" s="49"/>
      <c r="Q142" s="7"/>
      <c r="R142" s="21"/>
      <c r="S142" s="21"/>
      <c r="T142" s="21"/>
      <c r="U142" s="21"/>
      <c r="V142" s="21"/>
      <c r="W142" s="21"/>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row>
    <row r="143" spans="3:62" ht="42.6" customHeight="1">
      <c r="C143" s="1"/>
      <c r="D143" s="48"/>
      <c r="E143" s="1"/>
      <c r="F143" s="1"/>
      <c r="G143" s="1"/>
      <c r="H143" s="80"/>
      <c r="I143" s="1"/>
      <c r="J143" s="1"/>
      <c r="K143" s="1"/>
      <c r="L143" s="49"/>
      <c r="N143" s="49"/>
      <c r="O143" s="49"/>
      <c r="Q143" s="7"/>
      <c r="R143" s="21"/>
      <c r="S143" s="21"/>
      <c r="T143" s="21"/>
      <c r="U143" s="21"/>
      <c r="V143" s="21"/>
      <c r="W143" s="21"/>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row>
    <row r="144" spans="3:62" ht="42.6" customHeight="1">
      <c r="C144" s="1"/>
      <c r="D144" s="48"/>
      <c r="E144" s="1"/>
      <c r="F144" s="1"/>
      <c r="G144" s="1"/>
      <c r="H144" s="80"/>
      <c r="I144" s="1"/>
      <c r="J144" s="1"/>
      <c r="K144" s="1"/>
      <c r="L144" s="49"/>
      <c r="N144" s="49"/>
      <c r="O144" s="49"/>
      <c r="Q144" s="7"/>
      <c r="R144" s="21"/>
      <c r="S144" s="21"/>
      <c r="T144" s="21"/>
      <c r="U144" s="21"/>
      <c r="V144" s="21"/>
      <c r="W144" s="21"/>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row>
    <row r="145" spans="3:62" ht="42.6" customHeight="1">
      <c r="C145" s="1"/>
      <c r="D145" s="48"/>
      <c r="E145" s="1"/>
      <c r="F145" s="1"/>
      <c r="G145" s="1"/>
      <c r="H145" s="80"/>
      <c r="I145" s="1"/>
      <c r="J145" s="1"/>
      <c r="K145" s="1"/>
      <c r="L145" s="49"/>
      <c r="N145" s="49"/>
      <c r="O145" s="49"/>
      <c r="Q145" s="7"/>
      <c r="R145" s="21"/>
      <c r="S145" s="21"/>
      <c r="T145" s="21"/>
      <c r="U145" s="21"/>
      <c r="V145" s="21"/>
      <c r="W145" s="21"/>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row>
    <row r="146" spans="3:62" ht="42.6" customHeight="1">
      <c r="C146" s="1"/>
      <c r="D146" s="48"/>
      <c r="E146" s="1"/>
      <c r="F146" s="1"/>
      <c r="G146" s="1"/>
      <c r="H146" s="80"/>
      <c r="I146" s="1"/>
      <c r="J146" s="1"/>
      <c r="K146" s="1"/>
      <c r="L146" s="49"/>
      <c r="N146" s="49"/>
      <c r="O146" s="49"/>
      <c r="Q146" s="7"/>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row>
    <row r="147" spans="3:62" ht="42.6" customHeight="1">
      <c r="C147" s="1"/>
      <c r="D147" s="48"/>
      <c r="E147" s="1"/>
      <c r="F147" s="1"/>
      <c r="G147" s="1"/>
      <c r="H147" s="80"/>
      <c r="I147" s="1"/>
      <c r="J147" s="1"/>
      <c r="K147" s="1"/>
      <c r="L147" s="49"/>
      <c r="N147" s="49"/>
      <c r="O147" s="49"/>
      <c r="Q147" s="7"/>
      <c r="R147" s="21"/>
      <c r="S147" s="21"/>
      <c r="T147" s="21"/>
      <c r="U147" s="21"/>
      <c r="V147" s="21"/>
      <c r="W147" s="21"/>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row>
    <row r="148" spans="3:62" ht="42.6" customHeight="1">
      <c r="C148" s="1"/>
      <c r="D148" s="48"/>
      <c r="E148" s="1"/>
      <c r="F148" s="1"/>
      <c r="G148" s="1"/>
      <c r="H148" s="80"/>
      <c r="I148" s="1"/>
      <c r="J148" s="1"/>
      <c r="K148" s="1"/>
      <c r="L148" s="49"/>
      <c r="N148" s="49"/>
      <c r="O148" s="49"/>
      <c r="Q148" s="7"/>
      <c r="R148" s="21"/>
      <c r="S148" s="21"/>
      <c r="T148" s="21"/>
      <c r="U148" s="21"/>
      <c r="V148" s="21"/>
      <c r="W148" s="21"/>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row>
    <row r="149" spans="3:62" ht="42.6" customHeight="1">
      <c r="C149" s="1"/>
      <c r="D149" s="48"/>
      <c r="E149" s="1"/>
      <c r="F149" s="1"/>
      <c r="G149" s="1"/>
      <c r="H149" s="80"/>
      <c r="I149" s="1"/>
      <c r="J149" s="1"/>
      <c r="K149" s="1"/>
      <c r="L149" s="49"/>
      <c r="N149" s="49"/>
      <c r="O149" s="49"/>
      <c r="Q149" s="7"/>
      <c r="R149" s="21"/>
      <c r="S149" s="21"/>
      <c r="T149" s="21"/>
      <c r="U149" s="21"/>
      <c r="V149" s="21"/>
      <c r="W149" s="21"/>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row>
    <row r="150" spans="3:62" ht="42.6" customHeight="1">
      <c r="C150" s="1"/>
      <c r="D150" s="48"/>
      <c r="E150" s="1"/>
      <c r="F150" s="1"/>
      <c r="G150" s="1"/>
      <c r="H150" s="80"/>
      <c r="I150" s="1"/>
      <c r="J150" s="1"/>
      <c r="K150" s="1"/>
      <c r="L150" s="49"/>
      <c r="N150" s="49"/>
      <c r="O150" s="49"/>
      <c r="Q150" s="7"/>
      <c r="R150" s="21"/>
      <c r="S150" s="21"/>
      <c r="T150" s="21"/>
      <c r="U150" s="21"/>
      <c r="V150" s="21"/>
      <c r="W150" s="21"/>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row>
    <row r="151" spans="3:62" ht="42.6" customHeight="1">
      <c r="C151" s="1"/>
      <c r="D151" s="48"/>
      <c r="E151" s="1"/>
      <c r="F151" s="1"/>
      <c r="G151" s="1"/>
      <c r="H151" s="80"/>
      <c r="I151" s="1"/>
      <c r="J151" s="1"/>
      <c r="K151" s="1"/>
      <c r="L151" s="49"/>
      <c r="N151" s="49"/>
      <c r="O151" s="49"/>
      <c r="Q151" s="7"/>
      <c r="R151" s="21"/>
      <c r="S151" s="21"/>
      <c r="T151" s="21"/>
      <c r="U151" s="21"/>
      <c r="V151" s="21"/>
      <c r="W151" s="21"/>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row>
    <row r="152" spans="3:62" ht="42.6" customHeight="1">
      <c r="C152" s="1"/>
      <c r="D152" s="48"/>
      <c r="E152" s="1"/>
      <c r="F152" s="1"/>
      <c r="G152" s="1"/>
      <c r="H152" s="80"/>
      <c r="I152" s="1"/>
      <c r="J152" s="1"/>
      <c r="K152" s="1"/>
      <c r="L152" s="49"/>
      <c r="N152" s="49"/>
      <c r="O152" s="49"/>
      <c r="Q152" s="7"/>
      <c r="R152" s="21"/>
      <c r="S152" s="21"/>
      <c r="T152" s="21"/>
      <c r="U152" s="21"/>
      <c r="V152" s="21"/>
      <c r="W152" s="21"/>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row>
    <row r="153" spans="3:62" ht="42.6" customHeight="1">
      <c r="C153" s="1"/>
      <c r="D153" s="48"/>
      <c r="E153" s="1"/>
      <c r="F153" s="1"/>
      <c r="G153" s="1"/>
      <c r="H153" s="80"/>
      <c r="I153" s="1"/>
      <c r="J153" s="1"/>
      <c r="K153" s="1"/>
      <c r="L153" s="49"/>
      <c r="N153" s="49"/>
      <c r="O153" s="49"/>
      <c r="Q153" s="7"/>
      <c r="R153" s="21"/>
      <c r="S153" s="21"/>
      <c r="T153" s="21"/>
      <c r="U153" s="21"/>
      <c r="V153" s="21"/>
      <c r="W153" s="21"/>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row>
    <row r="154" spans="3:62" ht="42.6" customHeight="1">
      <c r="C154" s="1"/>
      <c r="D154" s="48"/>
      <c r="E154" s="1"/>
      <c r="F154" s="1"/>
      <c r="G154" s="1"/>
      <c r="H154" s="80"/>
      <c r="I154" s="1"/>
      <c r="J154" s="1"/>
      <c r="K154" s="1"/>
      <c r="L154" s="49"/>
      <c r="N154" s="49"/>
      <c r="O154" s="49"/>
      <c r="Q154" s="7"/>
      <c r="R154" s="21"/>
      <c r="S154" s="21"/>
      <c r="T154" s="21"/>
      <c r="U154" s="21"/>
      <c r="V154" s="21"/>
      <c r="W154" s="21"/>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row>
    <row r="155" spans="3:62" ht="42.6" customHeight="1">
      <c r="C155" s="1"/>
      <c r="D155" s="48"/>
      <c r="E155" s="1"/>
      <c r="F155" s="1"/>
      <c r="G155" s="1"/>
      <c r="H155" s="80"/>
      <c r="I155" s="1"/>
      <c r="J155" s="1"/>
      <c r="K155" s="1"/>
      <c r="L155" s="49"/>
      <c r="N155" s="49"/>
      <c r="O155" s="49"/>
      <c r="Q155" s="7"/>
      <c r="R155" s="21"/>
      <c r="S155" s="21"/>
      <c r="T155" s="21"/>
      <c r="U155" s="21"/>
      <c r="V155" s="21"/>
      <c r="W155" s="21"/>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row>
    <row r="156" spans="3:62" ht="42.6" customHeight="1">
      <c r="C156" s="1"/>
      <c r="D156" s="48"/>
      <c r="E156" s="1"/>
      <c r="F156" s="1"/>
      <c r="G156" s="1"/>
      <c r="H156" s="80"/>
      <c r="I156" s="1"/>
      <c r="J156" s="1"/>
      <c r="K156" s="1"/>
      <c r="L156" s="49"/>
      <c r="N156" s="49"/>
      <c r="O156" s="49"/>
      <c r="Q156" s="7"/>
      <c r="R156" s="21"/>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row>
    <row r="157" spans="3:62" ht="42.6" customHeight="1">
      <c r="C157" s="1"/>
      <c r="D157" s="48"/>
      <c r="E157" s="1"/>
      <c r="F157" s="1"/>
      <c r="G157" s="1"/>
      <c r="H157" s="80"/>
      <c r="I157" s="1"/>
      <c r="J157" s="1"/>
      <c r="K157" s="1"/>
      <c r="L157" s="49"/>
      <c r="N157" s="49"/>
      <c r="O157" s="49"/>
      <c r="Q157" s="7"/>
      <c r="R157" s="21"/>
      <c r="S157" s="21"/>
      <c r="T157" s="21"/>
      <c r="U157" s="21"/>
      <c r="V157" s="21"/>
      <c r="W157" s="21"/>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row>
    <row r="158" spans="3:62" ht="42.6" customHeight="1">
      <c r="C158" s="1"/>
      <c r="D158" s="48"/>
      <c r="E158" s="1"/>
      <c r="F158" s="1"/>
      <c r="G158" s="1"/>
      <c r="H158" s="80"/>
      <c r="I158" s="1"/>
      <c r="J158" s="1"/>
      <c r="K158" s="1"/>
      <c r="L158" s="49"/>
      <c r="N158" s="49"/>
      <c r="O158" s="49"/>
      <c r="Q158" s="7"/>
      <c r="R158" s="21"/>
      <c r="S158" s="21"/>
      <c r="T158" s="21"/>
      <c r="U158" s="21"/>
      <c r="V158" s="21"/>
      <c r="W158" s="21"/>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row>
    <row r="159" spans="3:62" ht="42.6" customHeight="1">
      <c r="C159" s="1"/>
      <c r="D159" s="48"/>
      <c r="E159" s="1"/>
      <c r="F159" s="1"/>
      <c r="G159" s="1"/>
      <c r="H159" s="80"/>
      <c r="I159" s="1"/>
      <c r="J159" s="1"/>
      <c r="K159" s="1"/>
      <c r="L159" s="49"/>
      <c r="N159" s="49"/>
      <c r="O159" s="49"/>
      <c r="Q159" s="7"/>
      <c r="R159" s="21"/>
      <c r="S159" s="21"/>
      <c r="T159" s="21"/>
      <c r="U159" s="21"/>
      <c r="V159" s="21"/>
      <c r="W159" s="21"/>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row>
    <row r="160" spans="3:62" ht="42.6" customHeight="1">
      <c r="C160" s="1"/>
      <c r="D160" s="48"/>
      <c r="E160" s="1"/>
      <c r="F160" s="1"/>
      <c r="G160" s="1"/>
      <c r="H160" s="80"/>
      <c r="I160" s="1"/>
      <c r="J160" s="1"/>
      <c r="K160" s="1"/>
      <c r="L160" s="49"/>
      <c r="N160" s="49"/>
      <c r="O160" s="49"/>
      <c r="Q160" s="7"/>
      <c r="R160" s="21"/>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row>
    <row r="161" spans="3:62" ht="42.6" customHeight="1">
      <c r="C161" s="1"/>
      <c r="D161" s="48"/>
      <c r="E161" s="1"/>
      <c r="F161" s="1"/>
      <c r="G161" s="1"/>
      <c r="H161" s="80"/>
      <c r="I161" s="1"/>
      <c r="J161" s="1"/>
      <c r="K161" s="1"/>
      <c r="L161" s="49"/>
      <c r="N161" s="49"/>
      <c r="O161" s="49"/>
      <c r="Q161" s="7"/>
      <c r="R161" s="21"/>
      <c r="S161" s="21"/>
      <c r="T161" s="21"/>
      <c r="U161" s="21"/>
      <c r="V161" s="21"/>
      <c r="W161" s="21"/>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row>
    <row r="162" spans="3:62" ht="42.6" customHeight="1">
      <c r="C162" s="1"/>
      <c r="D162" s="48"/>
      <c r="E162" s="1"/>
      <c r="F162" s="1"/>
      <c r="G162" s="1"/>
      <c r="H162" s="80"/>
      <c r="I162" s="1"/>
      <c r="J162" s="1"/>
      <c r="K162" s="1"/>
      <c r="L162" s="49"/>
      <c r="N162" s="49"/>
      <c r="O162" s="49"/>
      <c r="Q162" s="7"/>
      <c r="R162" s="21"/>
      <c r="S162" s="21"/>
      <c r="T162" s="21"/>
      <c r="U162" s="21"/>
      <c r="V162" s="21"/>
      <c r="W162" s="21"/>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row>
    <row r="163" spans="3:62" ht="42.6" customHeight="1">
      <c r="C163" s="1"/>
      <c r="D163" s="48"/>
      <c r="E163" s="1"/>
      <c r="F163" s="1"/>
      <c r="G163" s="1"/>
      <c r="H163" s="80"/>
      <c r="I163" s="1"/>
      <c r="J163" s="1"/>
      <c r="K163" s="1"/>
      <c r="L163" s="49"/>
      <c r="N163" s="49"/>
      <c r="O163" s="49"/>
      <c r="Q163" s="7"/>
      <c r="R163" s="21"/>
      <c r="S163" s="21"/>
      <c r="T163" s="21"/>
      <c r="U163" s="21"/>
      <c r="V163" s="21"/>
      <c r="W163" s="21"/>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row>
    <row r="164" spans="3:62" ht="42.6" customHeight="1">
      <c r="C164" s="1"/>
      <c r="D164" s="48"/>
      <c r="E164" s="1"/>
      <c r="F164" s="1"/>
      <c r="G164" s="1"/>
      <c r="H164" s="80"/>
      <c r="I164" s="1"/>
      <c r="J164" s="1"/>
      <c r="K164" s="1"/>
      <c r="L164" s="49"/>
      <c r="N164" s="49"/>
      <c r="O164" s="49"/>
      <c r="Q164" s="7"/>
      <c r="R164" s="21"/>
      <c r="S164" s="21"/>
      <c r="T164" s="21"/>
      <c r="U164" s="21"/>
      <c r="V164" s="21"/>
      <c r="W164" s="21"/>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row>
    <row r="165" spans="3:62" ht="42.6" customHeight="1">
      <c r="C165" s="1"/>
      <c r="D165" s="48"/>
      <c r="E165" s="1"/>
      <c r="F165" s="1"/>
      <c r="G165" s="1"/>
      <c r="H165" s="80"/>
      <c r="I165" s="1"/>
      <c r="J165" s="1"/>
      <c r="K165" s="1"/>
      <c r="L165" s="49"/>
      <c r="N165" s="49"/>
      <c r="O165" s="49"/>
      <c r="Q165" s="7"/>
      <c r="R165" s="21"/>
      <c r="S165" s="21"/>
      <c r="T165" s="21"/>
      <c r="U165" s="21"/>
      <c r="V165" s="21"/>
      <c r="W165" s="21"/>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row>
    <row r="166" spans="3:62" ht="42.6" customHeight="1">
      <c r="C166" s="1"/>
      <c r="D166" s="48"/>
      <c r="E166" s="1"/>
      <c r="F166" s="1"/>
      <c r="G166" s="1"/>
      <c r="H166" s="80"/>
      <c r="I166" s="1"/>
      <c r="J166" s="1"/>
      <c r="K166" s="1"/>
      <c r="L166" s="49"/>
      <c r="N166" s="49"/>
      <c r="O166" s="49"/>
      <c r="Q166" s="7"/>
      <c r="R166" s="21"/>
      <c r="S166" s="21"/>
      <c r="T166" s="21"/>
      <c r="U166" s="21"/>
      <c r="V166" s="21"/>
      <c r="W166" s="21"/>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row>
    <row r="167" spans="3:62" ht="42.6" customHeight="1">
      <c r="C167" s="1"/>
      <c r="D167" s="48"/>
      <c r="E167" s="1"/>
      <c r="F167" s="1"/>
      <c r="G167" s="1"/>
      <c r="H167" s="80"/>
      <c r="I167" s="1"/>
      <c r="J167" s="1"/>
      <c r="K167" s="1"/>
      <c r="L167" s="49"/>
      <c r="N167" s="49"/>
      <c r="O167" s="49"/>
      <c r="Q167" s="7"/>
      <c r="R167" s="21"/>
      <c r="S167" s="21"/>
      <c r="T167" s="21"/>
      <c r="U167" s="21"/>
      <c r="V167" s="21"/>
      <c r="W167" s="21"/>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row>
    <row r="168" spans="3:62" ht="42.6" customHeight="1">
      <c r="C168" s="1"/>
      <c r="D168" s="48"/>
      <c r="E168" s="1"/>
      <c r="F168" s="1"/>
      <c r="G168" s="1"/>
      <c r="H168" s="80"/>
      <c r="I168" s="1"/>
      <c r="J168" s="1"/>
      <c r="K168" s="1"/>
      <c r="L168" s="49"/>
      <c r="N168" s="49"/>
      <c r="O168" s="49"/>
      <c r="Q168" s="7"/>
      <c r="R168" s="21"/>
      <c r="S168" s="21"/>
      <c r="T168" s="21"/>
      <c r="U168" s="21"/>
      <c r="V168" s="21"/>
      <c r="W168" s="21"/>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row>
    <row r="169" spans="3:62" ht="42.6" customHeight="1">
      <c r="C169" s="1"/>
      <c r="D169" s="48"/>
      <c r="E169" s="1"/>
      <c r="F169" s="1"/>
      <c r="G169" s="1"/>
      <c r="H169" s="80"/>
      <c r="I169" s="1"/>
      <c r="J169" s="1"/>
      <c r="K169" s="1"/>
      <c r="L169" s="49"/>
      <c r="N169" s="49"/>
      <c r="O169" s="49"/>
      <c r="Q169" s="7"/>
      <c r="R169" s="21"/>
      <c r="S169" s="21"/>
      <c r="T169" s="21"/>
      <c r="U169" s="21"/>
      <c r="V169" s="21"/>
      <c r="W169" s="21"/>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row>
    <row r="170" spans="3:62" ht="42.6" customHeight="1">
      <c r="C170" s="1"/>
      <c r="D170" s="48"/>
      <c r="E170" s="1"/>
      <c r="F170" s="1"/>
      <c r="G170" s="1"/>
      <c r="H170" s="80"/>
      <c r="I170" s="1"/>
      <c r="J170" s="1"/>
      <c r="K170" s="1"/>
      <c r="L170" s="49"/>
      <c r="N170" s="49"/>
      <c r="O170" s="49"/>
      <c r="Q170" s="7"/>
      <c r="R170" s="21"/>
      <c r="S170" s="21"/>
      <c r="T170" s="21"/>
      <c r="U170" s="21"/>
      <c r="V170" s="21"/>
      <c r="W170" s="21"/>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row>
    <row r="171" spans="3:62" ht="42.6" customHeight="1">
      <c r="C171" s="1"/>
      <c r="D171" s="48"/>
      <c r="E171" s="1"/>
      <c r="F171" s="1"/>
      <c r="G171" s="1"/>
      <c r="H171" s="80"/>
      <c r="I171" s="1"/>
      <c r="J171" s="1"/>
      <c r="K171" s="1"/>
      <c r="L171" s="49"/>
      <c r="N171" s="49"/>
      <c r="O171" s="49"/>
      <c r="Q171" s="7"/>
      <c r="R171" s="21"/>
      <c r="S171" s="21"/>
      <c r="T171" s="21"/>
      <c r="U171" s="21"/>
      <c r="V171" s="21"/>
      <c r="W171" s="21"/>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row>
    <row r="172" spans="3:62" ht="42.6" customHeight="1">
      <c r="C172" s="1"/>
      <c r="D172" s="48"/>
      <c r="E172" s="1"/>
      <c r="F172" s="1"/>
      <c r="G172" s="1"/>
      <c r="H172" s="80"/>
      <c r="I172" s="1"/>
      <c r="J172" s="1"/>
      <c r="K172" s="1"/>
      <c r="L172" s="49"/>
      <c r="N172" s="49"/>
      <c r="O172" s="49"/>
      <c r="Q172" s="7"/>
      <c r="R172" s="21"/>
      <c r="S172" s="21"/>
      <c r="T172" s="21"/>
      <c r="U172" s="21"/>
      <c r="V172" s="21"/>
      <c r="W172" s="21"/>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row>
    <row r="173" spans="3:62" ht="42.6" customHeight="1">
      <c r="C173" s="1"/>
      <c r="D173" s="48"/>
      <c r="E173" s="1"/>
      <c r="F173" s="1"/>
      <c r="G173" s="1"/>
      <c r="H173" s="80"/>
      <c r="I173" s="1"/>
      <c r="J173" s="1"/>
      <c r="K173" s="1"/>
      <c r="L173" s="49"/>
      <c r="N173" s="49"/>
      <c r="O173" s="49"/>
      <c r="Q173" s="7"/>
      <c r="R173" s="21"/>
      <c r="S173" s="21"/>
      <c r="T173" s="21"/>
      <c r="U173" s="21"/>
      <c r="V173" s="21"/>
      <c r="W173" s="21"/>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row>
    <row r="174" spans="3:62" ht="42.6" customHeight="1">
      <c r="C174" s="1"/>
      <c r="D174" s="48"/>
      <c r="E174" s="1"/>
      <c r="F174" s="1"/>
      <c r="G174" s="1"/>
      <c r="H174" s="80"/>
      <c r="I174" s="1"/>
      <c r="J174" s="1"/>
      <c r="K174" s="1"/>
      <c r="L174" s="49"/>
      <c r="N174" s="49"/>
      <c r="O174" s="49"/>
      <c r="Q174" s="7"/>
      <c r="R174" s="21"/>
      <c r="S174" s="21"/>
      <c r="T174" s="21"/>
      <c r="U174" s="21"/>
      <c r="V174" s="21"/>
      <c r="W174" s="21"/>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row>
    <row r="175" spans="3:62" ht="42.6" customHeight="1">
      <c r="C175" s="1"/>
      <c r="D175" s="48"/>
      <c r="E175" s="1"/>
      <c r="F175" s="1"/>
      <c r="G175" s="1"/>
      <c r="H175" s="80"/>
      <c r="I175" s="1"/>
      <c r="J175" s="1"/>
      <c r="K175" s="1"/>
      <c r="L175" s="49"/>
      <c r="N175" s="49"/>
      <c r="O175" s="49"/>
      <c r="Q175" s="7"/>
      <c r="R175" s="21"/>
      <c r="S175" s="21"/>
      <c r="T175" s="21"/>
      <c r="U175" s="21"/>
      <c r="V175" s="21"/>
      <c r="W175" s="21"/>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row>
    <row r="176" spans="3:62" ht="42.6" customHeight="1">
      <c r="C176" s="1"/>
      <c r="D176" s="48"/>
      <c r="E176" s="1"/>
      <c r="F176" s="1"/>
      <c r="G176" s="1"/>
      <c r="H176" s="80"/>
      <c r="I176" s="1"/>
      <c r="J176" s="1"/>
      <c r="K176" s="1"/>
      <c r="L176" s="49"/>
      <c r="N176" s="49"/>
      <c r="O176" s="49"/>
      <c r="Q176" s="7"/>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row>
    <row r="177" spans="3:62" ht="42.6" customHeight="1">
      <c r="C177" s="1"/>
      <c r="D177" s="48"/>
      <c r="E177" s="1"/>
      <c r="F177" s="1"/>
      <c r="G177" s="1"/>
      <c r="H177" s="80"/>
      <c r="I177" s="1"/>
      <c r="J177" s="1"/>
      <c r="K177" s="1"/>
      <c r="L177" s="49"/>
      <c r="N177" s="49"/>
      <c r="O177" s="49"/>
      <c r="Q177" s="7"/>
      <c r="R177" s="21"/>
      <c r="S177" s="21"/>
      <c r="T177" s="21"/>
      <c r="U177" s="21"/>
      <c r="V177" s="21"/>
      <c r="W177" s="21"/>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row>
    <row r="178" spans="3:62" ht="42.6" customHeight="1">
      <c r="C178" s="1"/>
      <c r="D178" s="48"/>
      <c r="E178" s="1"/>
      <c r="F178" s="1"/>
      <c r="G178" s="1"/>
      <c r="H178" s="80"/>
      <c r="I178" s="1"/>
      <c r="J178" s="1"/>
      <c r="K178" s="1"/>
      <c r="L178" s="49"/>
      <c r="N178" s="49"/>
      <c r="O178" s="49"/>
      <c r="Q178" s="7"/>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row>
    <row r="179" spans="3:62" ht="42.6" customHeight="1">
      <c r="C179" s="1"/>
      <c r="D179" s="48"/>
      <c r="E179" s="1"/>
      <c r="F179" s="1"/>
      <c r="G179" s="1"/>
      <c r="H179" s="80"/>
      <c r="I179" s="1"/>
      <c r="J179" s="1"/>
      <c r="K179" s="1"/>
      <c r="L179" s="49"/>
      <c r="N179" s="49"/>
      <c r="O179" s="49"/>
      <c r="Q179" s="7"/>
      <c r="R179" s="21"/>
      <c r="S179" s="21"/>
      <c r="T179" s="21"/>
      <c r="U179" s="21"/>
      <c r="V179" s="21"/>
      <c r="W179" s="21"/>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row>
    <row r="180" spans="3:62" ht="42.6" customHeight="1">
      <c r="C180" s="1"/>
      <c r="D180" s="48"/>
      <c r="E180" s="1"/>
      <c r="F180" s="1"/>
      <c r="G180" s="1"/>
      <c r="H180" s="80"/>
      <c r="I180" s="1"/>
      <c r="J180" s="1"/>
      <c r="K180" s="1"/>
      <c r="L180" s="49"/>
      <c r="N180" s="49"/>
      <c r="O180" s="49"/>
      <c r="Q180" s="7"/>
      <c r="R180" s="21"/>
      <c r="S180" s="21"/>
      <c r="T180" s="21"/>
      <c r="U180" s="21"/>
      <c r="V180" s="21"/>
      <c r="W180" s="21"/>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row>
    <row r="181" spans="3:62" ht="42.6" customHeight="1">
      <c r="C181" s="1"/>
      <c r="D181" s="48"/>
      <c r="E181" s="1"/>
      <c r="F181" s="1"/>
      <c r="G181" s="1"/>
      <c r="H181" s="80"/>
      <c r="I181" s="1"/>
      <c r="J181" s="1"/>
      <c r="K181" s="1"/>
      <c r="L181" s="49"/>
      <c r="N181" s="49"/>
      <c r="O181" s="49"/>
      <c r="Q181" s="7"/>
      <c r="R181" s="21"/>
      <c r="S181" s="21"/>
      <c r="T181" s="21"/>
      <c r="U181" s="21"/>
      <c r="V181" s="21"/>
      <c r="W181" s="21"/>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row>
    <row r="182" spans="3:62" ht="42.6" customHeight="1">
      <c r="C182" s="1"/>
      <c r="D182" s="48"/>
      <c r="E182" s="1"/>
      <c r="F182" s="1"/>
      <c r="G182" s="1"/>
      <c r="H182" s="80"/>
      <c r="I182" s="1"/>
      <c r="J182" s="1"/>
      <c r="K182" s="1"/>
      <c r="L182" s="49"/>
      <c r="N182" s="49"/>
      <c r="O182" s="49"/>
      <c r="Q182" s="7"/>
      <c r="R182" s="21"/>
      <c r="S182" s="21"/>
      <c r="T182" s="21"/>
      <c r="U182" s="21"/>
      <c r="V182" s="21"/>
      <c r="W182" s="21"/>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row>
    <row r="183" spans="3:62" ht="42.6" customHeight="1">
      <c r="C183" s="1"/>
      <c r="D183" s="48"/>
      <c r="E183" s="1"/>
      <c r="F183" s="1"/>
      <c r="G183" s="1"/>
      <c r="H183" s="80"/>
      <c r="I183" s="1"/>
      <c r="J183" s="1"/>
      <c r="K183" s="1"/>
      <c r="L183" s="49"/>
      <c r="N183" s="49"/>
      <c r="O183" s="49"/>
      <c r="Q183" s="7"/>
      <c r="R183" s="21"/>
      <c r="S183" s="21"/>
      <c r="T183" s="21"/>
      <c r="U183" s="21"/>
      <c r="V183" s="21"/>
      <c r="W183" s="21"/>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row>
    <row r="184" spans="3:62" ht="42.6" customHeight="1">
      <c r="C184" s="1"/>
      <c r="D184" s="48"/>
      <c r="E184" s="1"/>
      <c r="F184" s="1"/>
      <c r="G184" s="1"/>
      <c r="H184" s="80"/>
      <c r="I184" s="1"/>
      <c r="J184" s="1"/>
      <c r="K184" s="1"/>
      <c r="L184" s="49"/>
      <c r="N184" s="49"/>
      <c r="O184" s="49"/>
      <c r="Q184" s="7"/>
      <c r="R184" s="21"/>
      <c r="S184" s="21"/>
      <c r="T184" s="21"/>
      <c r="U184" s="21"/>
      <c r="V184" s="21"/>
      <c r="W184" s="21"/>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row>
    <row r="185" spans="3:62" ht="42.6" customHeight="1">
      <c r="C185" s="1"/>
      <c r="D185" s="48"/>
      <c r="E185" s="1"/>
      <c r="F185" s="1"/>
      <c r="G185" s="1"/>
      <c r="H185" s="80"/>
      <c r="I185" s="1"/>
      <c r="J185" s="1"/>
      <c r="K185" s="1"/>
      <c r="L185" s="49"/>
      <c r="N185" s="49"/>
      <c r="O185" s="49"/>
      <c r="Q185" s="7"/>
      <c r="R185" s="21"/>
      <c r="S185" s="21"/>
      <c r="T185" s="21"/>
      <c r="U185" s="21"/>
      <c r="V185" s="21"/>
      <c r="W185" s="21"/>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row>
    <row r="186" spans="3:62" ht="42.6" customHeight="1">
      <c r="C186" s="1"/>
      <c r="D186" s="48"/>
      <c r="E186" s="1"/>
      <c r="F186" s="1"/>
      <c r="G186" s="1"/>
      <c r="H186" s="80"/>
      <c r="I186" s="1"/>
      <c r="J186" s="1"/>
      <c r="K186" s="1"/>
      <c r="L186" s="49"/>
      <c r="N186" s="49"/>
      <c r="O186" s="49"/>
      <c r="Q186" s="7"/>
      <c r="R186" s="21"/>
      <c r="S186" s="21"/>
      <c r="T186" s="21"/>
      <c r="U186" s="21"/>
      <c r="V186" s="21"/>
      <c r="W186" s="21"/>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row>
    <row r="187" spans="3:62" ht="42.6" customHeight="1">
      <c r="C187" s="1"/>
      <c r="D187" s="48"/>
      <c r="E187" s="1"/>
      <c r="F187" s="1"/>
      <c r="G187" s="1"/>
      <c r="H187" s="80"/>
      <c r="I187" s="1"/>
      <c r="J187" s="1"/>
      <c r="K187" s="1"/>
      <c r="L187" s="49"/>
      <c r="N187" s="49"/>
      <c r="O187" s="49"/>
      <c r="Q187" s="7"/>
      <c r="R187" s="21"/>
      <c r="S187" s="21"/>
      <c r="T187" s="21"/>
      <c r="U187" s="21"/>
      <c r="V187" s="21"/>
      <c r="W187" s="21"/>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row>
    <row r="188" spans="3:62" ht="42.6" customHeight="1">
      <c r="C188" s="1"/>
      <c r="D188" s="48"/>
      <c r="E188" s="1"/>
      <c r="F188" s="1"/>
      <c r="G188" s="1"/>
      <c r="H188" s="80"/>
      <c r="I188" s="1"/>
      <c r="J188" s="1"/>
      <c r="K188" s="1"/>
      <c r="L188" s="49"/>
      <c r="N188" s="49"/>
      <c r="O188" s="49"/>
      <c r="Q188" s="7"/>
      <c r="R188" s="21"/>
      <c r="S188" s="21"/>
      <c r="T188" s="21"/>
      <c r="U188" s="21"/>
      <c r="V188" s="21"/>
      <c r="W188" s="21"/>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row>
    <row r="189" spans="3:62" ht="42.6" customHeight="1">
      <c r="C189" s="1"/>
      <c r="D189" s="48"/>
      <c r="E189" s="1"/>
      <c r="F189" s="1"/>
      <c r="G189" s="1"/>
      <c r="H189" s="80"/>
      <c r="I189" s="1"/>
      <c r="J189" s="1"/>
      <c r="K189" s="1"/>
      <c r="L189" s="49"/>
      <c r="N189" s="49"/>
      <c r="O189" s="49"/>
      <c r="Q189" s="7"/>
      <c r="R189" s="21"/>
      <c r="S189" s="21"/>
      <c r="T189" s="21"/>
      <c r="U189" s="21"/>
      <c r="V189" s="21"/>
      <c r="W189" s="21"/>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row>
    <row r="190" spans="3:62" ht="42.6" customHeight="1">
      <c r="C190" s="1"/>
      <c r="D190" s="48"/>
      <c r="E190" s="1"/>
      <c r="F190" s="1"/>
      <c r="G190" s="1"/>
      <c r="H190" s="80"/>
      <c r="I190" s="1"/>
      <c r="J190" s="1"/>
      <c r="K190" s="1"/>
      <c r="L190" s="49"/>
      <c r="N190" s="49"/>
      <c r="O190" s="49"/>
      <c r="Q190" s="7"/>
      <c r="R190" s="21"/>
      <c r="S190" s="21"/>
      <c r="T190" s="21"/>
      <c r="U190" s="21"/>
      <c r="V190" s="21"/>
      <c r="W190" s="21"/>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row>
    <row r="191" spans="3:62" ht="42.6" customHeight="1">
      <c r="C191" s="1"/>
      <c r="D191" s="48"/>
      <c r="E191" s="1"/>
      <c r="F191" s="1"/>
      <c r="G191" s="1"/>
      <c r="H191" s="80"/>
      <c r="I191" s="1"/>
      <c r="J191" s="1"/>
      <c r="K191" s="1"/>
      <c r="L191" s="49"/>
      <c r="N191" s="49"/>
      <c r="O191" s="49"/>
      <c r="Q191" s="7"/>
      <c r="R191" s="21"/>
      <c r="S191" s="21"/>
      <c r="T191" s="21"/>
      <c r="U191" s="21"/>
      <c r="V191" s="21"/>
      <c r="W191" s="21"/>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row>
    <row r="192" spans="3:62" ht="42.6" customHeight="1">
      <c r="C192" s="1"/>
      <c r="D192" s="48"/>
      <c r="E192" s="1"/>
      <c r="F192" s="1"/>
      <c r="G192" s="1"/>
      <c r="H192" s="80"/>
      <c r="I192" s="1"/>
      <c r="J192" s="1"/>
      <c r="K192" s="1"/>
      <c r="L192" s="49"/>
      <c r="N192" s="49"/>
      <c r="O192" s="49"/>
      <c r="Q192" s="7"/>
      <c r="R192" s="21"/>
      <c r="S192" s="21"/>
      <c r="T192" s="21"/>
      <c r="U192" s="21"/>
      <c r="V192" s="21"/>
      <c r="W192" s="21"/>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row>
    <row r="193" spans="3:62" ht="42.6" customHeight="1">
      <c r="C193" s="1"/>
      <c r="D193" s="48"/>
      <c r="E193" s="1"/>
      <c r="F193" s="1"/>
      <c r="G193" s="1"/>
      <c r="H193" s="80"/>
      <c r="I193" s="1"/>
      <c r="J193" s="1"/>
      <c r="K193" s="1"/>
      <c r="L193" s="49"/>
      <c r="N193" s="49"/>
      <c r="O193" s="49"/>
      <c r="Q193" s="7"/>
      <c r="R193" s="21"/>
      <c r="S193" s="21"/>
      <c r="T193" s="21"/>
      <c r="U193" s="21"/>
      <c r="V193" s="21"/>
      <c r="W193" s="21"/>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row>
    <row r="194" spans="3:62" ht="42.6" customHeight="1">
      <c r="C194" s="1"/>
      <c r="D194" s="48"/>
      <c r="E194" s="1"/>
      <c r="F194" s="1"/>
      <c r="G194" s="1"/>
      <c r="H194" s="80"/>
      <c r="I194" s="1"/>
      <c r="J194" s="1"/>
      <c r="K194" s="1"/>
      <c r="L194" s="49"/>
      <c r="N194" s="49"/>
      <c r="O194" s="49"/>
      <c r="Q194" s="7"/>
      <c r="R194" s="21"/>
      <c r="S194" s="21"/>
      <c r="T194" s="21"/>
      <c r="U194" s="21"/>
      <c r="V194" s="21"/>
      <c r="W194" s="21"/>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row>
    <row r="195" spans="3:62" ht="42.6" customHeight="1">
      <c r="C195" s="1"/>
      <c r="D195" s="48"/>
      <c r="E195" s="1"/>
      <c r="F195" s="1"/>
      <c r="G195" s="1"/>
      <c r="H195" s="80"/>
      <c r="I195" s="1"/>
      <c r="J195" s="1"/>
      <c r="K195" s="1"/>
      <c r="L195" s="49"/>
      <c r="N195" s="49"/>
      <c r="O195" s="49"/>
      <c r="Q195" s="7"/>
      <c r="R195" s="21"/>
      <c r="S195" s="21"/>
      <c r="T195" s="21"/>
      <c r="U195" s="21"/>
      <c r="V195" s="21"/>
      <c r="W195" s="21"/>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row>
    <row r="196" spans="3:62" ht="42.6" customHeight="1">
      <c r="C196" s="1"/>
      <c r="D196" s="48"/>
      <c r="E196" s="1"/>
      <c r="F196" s="1"/>
      <c r="G196" s="1"/>
      <c r="H196" s="80"/>
      <c r="I196" s="1"/>
      <c r="J196" s="1"/>
      <c r="K196" s="1"/>
      <c r="L196" s="49"/>
      <c r="N196" s="49"/>
      <c r="O196" s="49"/>
      <c r="Q196" s="7"/>
      <c r="R196" s="21"/>
      <c r="S196" s="21"/>
      <c r="T196" s="21"/>
      <c r="U196" s="21"/>
      <c r="V196" s="21"/>
      <c r="W196" s="21"/>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row>
    <row r="197" spans="3:62" ht="42.6" customHeight="1">
      <c r="C197" s="1"/>
      <c r="D197" s="48"/>
      <c r="E197" s="1"/>
      <c r="F197" s="1"/>
      <c r="G197" s="1"/>
      <c r="H197" s="80"/>
      <c r="I197" s="1"/>
      <c r="J197" s="1"/>
      <c r="K197" s="1"/>
      <c r="L197" s="49"/>
      <c r="N197" s="49"/>
      <c r="O197" s="49"/>
      <c r="Q197" s="7"/>
      <c r="R197" s="21"/>
      <c r="S197" s="21"/>
      <c r="T197" s="21"/>
      <c r="U197" s="21"/>
      <c r="V197" s="21"/>
      <c r="W197" s="21"/>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row>
    <row r="198" spans="3:62" ht="42.6" customHeight="1">
      <c r="C198" s="1"/>
      <c r="D198" s="48"/>
      <c r="E198" s="1"/>
      <c r="F198" s="1"/>
      <c r="G198" s="1"/>
      <c r="H198" s="80"/>
      <c r="I198" s="1"/>
      <c r="J198" s="1"/>
      <c r="K198" s="1"/>
      <c r="L198" s="49"/>
      <c r="N198" s="49"/>
      <c r="O198" s="49"/>
      <c r="Q198" s="7"/>
      <c r="R198" s="21"/>
      <c r="S198" s="21"/>
      <c r="T198" s="21"/>
      <c r="U198" s="21"/>
      <c r="V198" s="21"/>
      <c r="W198" s="21"/>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row>
    <row r="199" spans="3:62" ht="42.6" customHeight="1">
      <c r="C199" s="1"/>
      <c r="D199" s="48"/>
      <c r="E199" s="1"/>
      <c r="F199" s="1"/>
      <c r="G199" s="1"/>
      <c r="H199" s="80"/>
      <c r="I199" s="1"/>
      <c r="J199" s="1"/>
      <c r="K199" s="1"/>
      <c r="L199" s="49"/>
      <c r="N199" s="49"/>
      <c r="O199" s="49"/>
      <c r="Q199" s="7"/>
      <c r="R199" s="21"/>
      <c r="S199" s="21"/>
      <c r="T199" s="21"/>
      <c r="U199" s="21"/>
      <c r="V199" s="21"/>
      <c r="W199" s="21"/>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row>
    <row r="200" spans="3:62" ht="42.6" customHeight="1">
      <c r="C200" s="1"/>
      <c r="D200" s="48"/>
      <c r="E200" s="1"/>
      <c r="F200" s="1"/>
      <c r="G200" s="1"/>
      <c r="H200" s="80"/>
      <c r="I200" s="1"/>
      <c r="J200" s="1"/>
      <c r="K200" s="1"/>
      <c r="L200" s="49"/>
      <c r="N200" s="49"/>
      <c r="O200" s="49"/>
      <c r="Q200" s="7"/>
      <c r="R200" s="21"/>
      <c r="S200" s="21"/>
      <c r="T200" s="21"/>
      <c r="U200" s="21"/>
      <c r="V200" s="21"/>
      <c r="W200" s="21"/>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row>
    <row r="201" spans="3:62" ht="42.6" customHeight="1">
      <c r="C201" s="1"/>
      <c r="D201" s="48"/>
      <c r="E201" s="1"/>
      <c r="F201" s="1"/>
      <c r="G201" s="1"/>
      <c r="H201" s="80"/>
      <c r="I201" s="1"/>
      <c r="J201" s="1"/>
      <c r="K201" s="1"/>
      <c r="L201" s="49"/>
      <c r="N201" s="49"/>
      <c r="O201" s="49"/>
      <c r="Q201" s="7"/>
      <c r="R201" s="21"/>
      <c r="S201" s="21"/>
      <c r="T201" s="21"/>
      <c r="U201" s="21"/>
      <c r="V201" s="21"/>
      <c r="W201" s="21"/>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row>
    <row r="202" spans="3:62" ht="42.6" customHeight="1">
      <c r="C202" s="1"/>
      <c r="D202" s="48"/>
      <c r="E202" s="1"/>
      <c r="F202" s="1"/>
      <c r="G202" s="1"/>
      <c r="H202" s="80"/>
      <c r="I202" s="1"/>
      <c r="J202" s="1"/>
      <c r="K202" s="1"/>
      <c r="L202" s="49"/>
      <c r="N202" s="49"/>
      <c r="O202" s="49"/>
      <c r="Q202" s="7"/>
      <c r="R202" s="21"/>
      <c r="S202" s="21"/>
      <c r="T202" s="21"/>
      <c r="U202" s="21"/>
      <c r="V202" s="21"/>
      <c r="W202" s="21"/>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row>
    <row r="203" spans="3:62" ht="42.6" customHeight="1">
      <c r="C203" s="1"/>
      <c r="D203" s="48"/>
      <c r="E203" s="1"/>
      <c r="F203" s="1"/>
      <c r="G203" s="1"/>
      <c r="H203" s="80"/>
      <c r="I203" s="1"/>
      <c r="J203" s="1"/>
      <c r="K203" s="1"/>
      <c r="L203" s="49"/>
      <c r="N203" s="49"/>
      <c r="O203" s="49"/>
      <c r="Q203" s="7"/>
      <c r="R203" s="21"/>
      <c r="S203" s="21"/>
      <c r="T203" s="21"/>
      <c r="U203" s="21"/>
      <c r="V203" s="21"/>
      <c r="W203" s="21"/>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row>
    <row r="204" spans="3:62" ht="42.6" customHeight="1">
      <c r="C204" s="1"/>
      <c r="D204" s="48"/>
      <c r="E204" s="1"/>
      <c r="F204" s="1"/>
      <c r="G204" s="1"/>
      <c r="H204" s="80"/>
      <c r="I204" s="1"/>
      <c r="J204" s="1"/>
      <c r="K204" s="1"/>
      <c r="L204" s="49"/>
      <c r="N204" s="49"/>
      <c r="O204" s="49"/>
      <c r="Q204" s="7"/>
      <c r="R204" s="21"/>
      <c r="S204" s="21"/>
      <c r="T204" s="21"/>
      <c r="U204" s="21"/>
      <c r="V204" s="21"/>
      <c r="W204" s="21"/>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row>
    <row r="205" spans="3:62" ht="42.6" customHeight="1">
      <c r="C205" s="1"/>
      <c r="D205" s="48"/>
      <c r="E205" s="1"/>
      <c r="F205" s="1"/>
      <c r="G205" s="1"/>
      <c r="H205" s="80"/>
      <c r="I205" s="1"/>
      <c r="J205" s="1"/>
      <c r="K205" s="1"/>
      <c r="L205" s="49"/>
      <c r="N205" s="49"/>
      <c r="O205" s="49"/>
      <c r="Q205" s="7"/>
      <c r="R205" s="21"/>
      <c r="S205" s="21"/>
      <c r="T205" s="21"/>
      <c r="U205" s="21"/>
      <c r="V205" s="21"/>
      <c r="W205" s="21"/>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row>
    <row r="206" spans="3:62" ht="42.6" customHeight="1">
      <c r="C206" s="1"/>
      <c r="D206" s="48"/>
      <c r="E206" s="1"/>
      <c r="F206" s="1"/>
      <c r="G206" s="1"/>
      <c r="H206" s="80"/>
      <c r="I206" s="1"/>
      <c r="J206" s="1"/>
      <c r="K206" s="1"/>
      <c r="L206" s="49"/>
      <c r="N206" s="49"/>
      <c r="O206" s="49"/>
      <c r="Q206" s="7"/>
      <c r="R206" s="21"/>
      <c r="S206" s="21"/>
      <c r="T206" s="21"/>
      <c r="U206" s="21"/>
      <c r="V206" s="21"/>
      <c r="W206" s="21"/>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row>
    <row r="207" spans="3:62" ht="42.6" customHeight="1">
      <c r="C207" s="1"/>
      <c r="D207" s="48"/>
      <c r="E207" s="1"/>
      <c r="F207" s="1"/>
      <c r="G207" s="1"/>
      <c r="H207" s="80"/>
      <c r="I207" s="1"/>
      <c r="J207" s="1"/>
      <c r="K207" s="1"/>
      <c r="L207" s="49"/>
      <c r="N207" s="49"/>
      <c r="O207" s="49"/>
      <c r="Q207" s="7"/>
      <c r="R207" s="21"/>
      <c r="S207" s="21"/>
      <c r="T207" s="21"/>
      <c r="U207" s="21"/>
      <c r="V207" s="21"/>
      <c r="W207" s="21"/>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row>
    <row r="208" spans="3:62" ht="42.6" customHeight="1">
      <c r="C208" s="1"/>
      <c r="D208" s="48"/>
      <c r="E208" s="1"/>
      <c r="F208" s="1"/>
      <c r="G208" s="1"/>
      <c r="H208" s="80"/>
      <c r="I208" s="1"/>
      <c r="J208" s="1"/>
      <c r="K208" s="1"/>
      <c r="L208" s="49"/>
      <c r="N208" s="49"/>
      <c r="O208" s="49"/>
      <c r="Q208" s="7"/>
      <c r="R208" s="21"/>
      <c r="S208" s="21"/>
      <c r="T208" s="21"/>
      <c r="U208" s="21"/>
      <c r="V208" s="21"/>
      <c r="W208" s="21"/>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row>
    <row r="209" spans="3:62" ht="42.6" customHeight="1">
      <c r="C209" s="1"/>
      <c r="D209" s="48"/>
      <c r="E209" s="1"/>
      <c r="F209" s="1"/>
      <c r="G209" s="1"/>
      <c r="H209" s="80"/>
      <c r="I209" s="1"/>
      <c r="J209" s="1"/>
      <c r="K209" s="1"/>
      <c r="L209" s="49"/>
      <c r="N209" s="49"/>
      <c r="O209" s="49"/>
      <c r="Q209" s="7"/>
      <c r="R209" s="21"/>
      <c r="S209" s="21"/>
      <c r="T209" s="21"/>
      <c r="U209" s="21"/>
      <c r="V209" s="21"/>
      <c r="W209" s="21"/>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row>
    <row r="210" spans="3:62" ht="42.6" customHeight="1">
      <c r="C210" s="1"/>
      <c r="D210" s="48"/>
      <c r="E210" s="1"/>
      <c r="F210" s="1"/>
      <c r="G210" s="1"/>
      <c r="H210" s="80"/>
      <c r="I210" s="1"/>
      <c r="J210" s="1"/>
      <c r="K210" s="1"/>
      <c r="L210" s="49"/>
      <c r="N210" s="49"/>
      <c r="O210" s="49"/>
      <c r="Q210" s="7"/>
      <c r="R210" s="21"/>
      <c r="S210" s="21"/>
      <c r="T210" s="21"/>
      <c r="U210" s="21"/>
      <c r="V210" s="21"/>
      <c r="W210" s="21"/>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row>
    <row r="211" spans="3:62" ht="42.6" customHeight="1">
      <c r="C211" s="1"/>
      <c r="D211" s="48"/>
      <c r="E211" s="1"/>
      <c r="F211" s="1"/>
      <c r="G211" s="1"/>
      <c r="H211" s="80"/>
      <c r="I211" s="1"/>
      <c r="J211" s="1"/>
      <c r="K211" s="1"/>
      <c r="L211" s="49"/>
      <c r="N211" s="49"/>
      <c r="O211" s="49"/>
      <c r="Q211" s="7"/>
      <c r="R211" s="21"/>
      <c r="S211" s="21"/>
      <c r="T211" s="21"/>
      <c r="U211" s="21"/>
      <c r="V211" s="21"/>
      <c r="W211" s="21"/>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row>
    <row r="212" spans="3:62" ht="42.6" customHeight="1">
      <c r="C212" s="1"/>
      <c r="D212" s="48"/>
      <c r="E212" s="1"/>
      <c r="F212" s="1"/>
      <c r="G212" s="1"/>
      <c r="H212" s="80"/>
      <c r="I212" s="1"/>
      <c r="J212" s="1"/>
      <c r="K212" s="1"/>
      <c r="L212" s="49"/>
      <c r="N212" s="49"/>
      <c r="O212" s="49"/>
      <c r="Q212" s="7"/>
      <c r="R212" s="21"/>
      <c r="S212" s="21"/>
      <c r="T212" s="21"/>
      <c r="U212" s="21"/>
      <c r="V212" s="21"/>
      <c r="W212" s="21"/>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row>
    <row r="213" spans="3:62" ht="42.6" customHeight="1">
      <c r="C213" s="1"/>
      <c r="D213" s="48"/>
      <c r="E213" s="1"/>
      <c r="F213" s="1"/>
      <c r="G213" s="1"/>
      <c r="H213" s="80"/>
      <c r="I213" s="1"/>
      <c r="J213" s="1"/>
      <c r="K213" s="1"/>
      <c r="L213" s="49"/>
      <c r="N213" s="49"/>
      <c r="O213" s="49"/>
      <c r="Q213" s="7"/>
      <c r="R213" s="21"/>
      <c r="S213" s="21"/>
      <c r="T213" s="21"/>
      <c r="U213" s="21"/>
      <c r="V213" s="21"/>
      <c r="W213" s="21"/>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row>
    <row r="214" spans="3:62" ht="42.6" customHeight="1">
      <c r="C214" s="1"/>
      <c r="D214" s="48"/>
      <c r="E214" s="1"/>
      <c r="F214" s="1"/>
      <c r="G214" s="1"/>
      <c r="H214" s="80"/>
      <c r="I214" s="1"/>
      <c r="J214" s="1"/>
      <c r="K214" s="1"/>
      <c r="L214" s="49"/>
      <c r="N214" s="49"/>
      <c r="O214" s="49"/>
      <c r="Q214" s="7"/>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row>
    <row r="215" spans="3:62" ht="42.6" customHeight="1">
      <c r="C215" s="1"/>
      <c r="D215" s="48"/>
      <c r="E215" s="1"/>
      <c r="F215" s="1"/>
      <c r="G215" s="1"/>
      <c r="H215" s="80"/>
      <c r="I215" s="1"/>
      <c r="J215" s="1"/>
      <c r="K215" s="1"/>
      <c r="L215" s="49"/>
      <c r="N215" s="49"/>
      <c r="O215" s="49"/>
      <c r="Q215" s="7"/>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row>
    <row r="216" spans="3:62" ht="42.6" customHeight="1">
      <c r="C216" s="1"/>
      <c r="D216" s="48"/>
      <c r="E216" s="1"/>
      <c r="F216" s="1"/>
      <c r="G216" s="1"/>
      <c r="H216" s="80"/>
      <c r="I216" s="1"/>
      <c r="J216" s="1"/>
      <c r="K216" s="1"/>
      <c r="L216" s="49"/>
      <c r="N216" s="49"/>
      <c r="O216" s="49"/>
      <c r="Q216" s="7"/>
      <c r="R216" s="21"/>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row>
    <row r="217" spans="3:62" ht="42.6" customHeight="1">
      <c r="C217" s="1"/>
      <c r="D217" s="48"/>
      <c r="E217" s="1"/>
      <c r="F217" s="1"/>
      <c r="G217" s="1"/>
      <c r="H217" s="80"/>
      <c r="I217" s="1"/>
      <c r="J217" s="1"/>
      <c r="K217" s="1"/>
      <c r="L217" s="49"/>
      <c r="N217" s="49"/>
      <c r="O217" s="49"/>
      <c r="Q217" s="7"/>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row>
    <row r="218" spans="3:62" ht="42.6" customHeight="1">
      <c r="C218" s="1"/>
      <c r="D218" s="48"/>
      <c r="E218" s="1"/>
      <c r="F218" s="1"/>
      <c r="G218" s="1"/>
      <c r="H218" s="80"/>
      <c r="I218" s="1"/>
      <c r="J218" s="1"/>
      <c r="K218" s="1"/>
      <c r="L218" s="49"/>
      <c r="N218" s="49"/>
      <c r="O218" s="49"/>
      <c r="Q218" s="7"/>
      <c r="R218" s="21"/>
      <c r="S218" s="21"/>
      <c r="T218" s="21"/>
      <c r="U218" s="21"/>
      <c r="V218" s="21"/>
      <c r="W218" s="21"/>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row>
    <row r="219" spans="3:62" ht="42.6" customHeight="1">
      <c r="C219" s="1"/>
      <c r="D219" s="48"/>
      <c r="E219" s="1"/>
      <c r="F219" s="1"/>
      <c r="G219" s="1"/>
      <c r="H219" s="80"/>
      <c r="I219" s="1"/>
      <c r="J219" s="1"/>
      <c r="K219" s="1"/>
      <c r="L219" s="49"/>
      <c r="N219" s="49"/>
      <c r="O219" s="49"/>
      <c r="Q219" s="7"/>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row>
    <row r="220" spans="3:62" ht="42.6" customHeight="1">
      <c r="C220" s="1"/>
      <c r="D220" s="48"/>
      <c r="E220" s="1"/>
      <c r="F220" s="1"/>
      <c r="G220" s="1"/>
      <c r="H220" s="80"/>
      <c r="I220" s="1"/>
      <c r="J220" s="1"/>
      <c r="K220" s="1"/>
      <c r="L220" s="49"/>
      <c r="N220" s="49"/>
      <c r="O220" s="49"/>
      <c r="Q220" s="7"/>
      <c r="R220" s="21"/>
      <c r="S220" s="21"/>
      <c r="T220" s="21"/>
      <c r="U220" s="21"/>
      <c r="V220" s="21"/>
      <c r="W220" s="21"/>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row>
    <row r="221" spans="3:62" ht="42.6" customHeight="1">
      <c r="C221" s="1"/>
      <c r="D221" s="48"/>
      <c r="E221" s="1"/>
      <c r="F221" s="1"/>
      <c r="G221" s="1"/>
      <c r="H221" s="80"/>
      <c r="I221" s="1"/>
      <c r="J221" s="1"/>
      <c r="K221" s="1"/>
      <c r="L221" s="49"/>
      <c r="N221" s="49"/>
      <c r="O221" s="49"/>
      <c r="Q221" s="7"/>
      <c r="R221" s="21"/>
      <c r="S221" s="21"/>
      <c r="T221" s="21"/>
      <c r="U221" s="21"/>
      <c r="V221" s="21"/>
      <c r="W221" s="21"/>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row>
    <row r="222" spans="3:62" ht="42.6" customHeight="1">
      <c r="C222" s="1"/>
      <c r="D222" s="48"/>
      <c r="E222" s="1"/>
      <c r="F222" s="1"/>
      <c r="G222" s="1"/>
      <c r="H222" s="80"/>
      <c r="I222" s="1"/>
      <c r="J222" s="1"/>
      <c r="K222" s="1"/>
      <c r="L222" s="49"/>
      <c r="N222" s="49"/>
      <c r="O222" s="49"/>
      <c r="Q222" s="7"/>
      <c r="R222" s="21"/>
      <c r="S222" s="21"/>
      <c r="T222" s="21"/>
      <c r="U222" s="21"/>
      <c r="V222" s="21"/>
      <c r="W222" s="21"/>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row>
    <row r="223" spans="3:62" ht="42.6" customHeight="1">
      <c r="C223" s="1"/>
      <c r="D223" s="48"/>
      <c r="E223" s="1"/>
      <c r="F223" s="1"/>
      <c r="G223" s="1"/>
      <c r="H223" s="80"/>
      <c r="I223" s="1"/>
      <c r="J223" s="1"/>
      <c r="K223" s="1"/>
      <c r="L223" s="49"/>
      <c r="N223" s="49"/>
      <c r="O223" s="49"/>
      <c r="Q223" s="7"/>
      <c r="R223" s="21"/>
      <c r="S223" s="21"/>
      <c r="T223" s="21"/>
      <c r="U223" s="21"/>
      <c r="V223" s="21"/>
      <c r="W223" s="21"/>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row>
    <row r="224" spans="3:62" ht="42.6" customHeight="1">
      <c r="C224" s="1"/>
      <c r="D224" s="48"/>
      <c r="E224" s="1"/>
      <c r="F224" s="1"/>
      <c r="G224" s="1"/>
      <c r="H224" s="80"/>
      <c r="I224" s="1"/>
      <c r="J224" s="1"/>
      <c r="K224" s="1"/>
      <c r="L224" s="49"/>
      <c r="N224" s="49"/>
      <c r="O224" s="49"/>
      <c r="Q224" s="7"/>
      <c r="R224" s="21"/>
      <c r="S224" s="21"/>
      <c r="T224" s="21"/>
      <c r="U224" s="21"/>
      <c r="V224" s="21"/>
      <c r="W224" s="21"/>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row>
    <row r="225" spans="3:62" ht="42.6" customHeight="1">
      <c r="C225" s="1"/>
      <c r="D225" s="48"/>
      <c r="E225" s="1"/>
      <c r="F225" s="1"/>
      <c r="G225" s="1"/>
      <c r="H225" s="80"/>
      <c r="I225" s="1"/>
      <c r="J225" s="1"/>
      <c r="K225" s="1"/>
      <c r="L225" s="49"/>
      <c r="N225" s="49"/>
      <c r="O225" s="49"/>
      <c r="Q225" s="7"/>
      <c r="R225" s="21"/>
      <c r="S225" s="21"/>
      <c r="T225" s="21"/>
      <c r="U225" s="21"/>
      <c r="V225" s="21"/>
      <c r="W225" s="21"/>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row>
    <row r="226" spans="3:62" ht="42.6" customHeight="1">
      <c r="C226" s="1"/>
      <c r="D226" s="48"/>
      <c r="E226" s="1"/>
      <c r="F226" s="1"/>
      <c r="G226" s="1"/>
      <c r="H226" s="80"/>
      <c r="I226" s="1"/>
      <c r="J226" s="1"/>
      <c r="K226" s="1"/>
      <c r="L226" s="49"/>
      <c r="N226" s="49"/>
      <c r="O226" s="49"/>
      <c r="Q226" s="7"/>
      <c r="R226" s="21"/>
      <c r="S226" s="21"/>
      <c r="T226" s="21"/>
      <c r="U226" s="21"/>
      <c r="V226" s="21"/>
      <c r="W226" s="21"/>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row>
    <row r="227" spans="3:62" ht="42.6" customHeight="1">
      <c r="C227" s="1"/>
      <c r="D227" s="48"/>
      <c r="E227" s="1"/>
      <c r="F227" s="1"/>
      <c r="G227" s="1"/>
      <c r="H227" s="80"/>
      <c r="I227" s="1"/>
      <c r="J227" s="1"/>
      <c r="K227" s="1"/>
      <c r="L227" s="49"/>
      <c r="N227" s="49"/>
      <c r="O227" s="49"/>
      <c r="Q227" s="7"/>
      <c r="R227" s="21"/>
      <c r="S227" s="21"/>
      <c r="T227" s="21"/>
      <c r="U227" s="21"/>
      <c r="V227" s="21"/>
      <c r="W227" s="21"/>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row>
    <row r="228" spans="3:62" ht="42.6" customHeight="1">
      <c r="C228" s="1"/>
      <c r="D228" s="48"/>
      <c r="E228" s="1"/>
      <c r="F228" s="1"/>
      <c r="G228" s="1"/>
      <c r="H228" s="80"/>
      <c r="I228" s="1"/>
      <c r="J228" s="1"/>
      <c r="K228" s="1"/>
      <c r="L228" s="49"/>
      <c r="N228" s="49"/>
      <c r="O228" s="49"/>
      <c r="Q228" s="7"/>
      <c r="R228" s="21"/>
      <c r="S228" s="21"/>
      <c r="T228" s="21"/>
      <c r="U228" s="21"/>
      <c r="V228" s="21"/>
      <c r="W228" s="21"/>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row>
    <row r="229" spans="3:62" ht="42.6" customHeight="1">
      <c r="C229" s="1"/>
      <c r="D229" s="48"/>
      <c r="E229" s="1"/>
      <c r="F229" s="1"/>
      <c r="G229" s="1"/>
      <c r="H229" s="80"/>
      <c r="I229" s="1"/>
      <c r="J229" s="1"/>
      <c r="K229" s="1"/>
      <c r="L229" s="49"/>
      <c r="N229" s="49"/>
      <c r="O229" s="49"/>
      <c r="Q229" s="7"/>
      <c r="R229" s="21"/>
      <c r="S229" s="21"/>
      <c r="T229" s="21"/>
      <c r="U229" s="21"/>
      <c r="V229" s="21"/>
      <c r="W229" s="21"/>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row>
    <row r="230" spans="3:62" ht="42.6" customHeight="1">
      <c r="C230" s="1"/>
      <c r="D230" s="48"/>
      <c r="E230" s="1"/>
      <c r="F230" s="1"/>
      <c r="G230" s="1"/>
      <c r="H230" s="80"/>
      <c r="I230" s="1"/>
      <c r="J230" s="1"/>
      <c r="K230" s="1"/>
      <c r="L230" s="49"/>
      <c r="N230" s="49"/>
      <c r="O230" s="49"/>
      <c r="Q230" s="7"/>
      <c r="R230" s="21"/>
      <c r="S230" s="21"/>
      <c r="T230" s="21"/>
      <c r="U230" s="21"/>
      <c r="V230" s="21"/>
      <c r="W230" s="21"/>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row>
    <row r="231" spans="3:62" ht="42.6" customHeight="1">
      <c r="C231" s="1"/>
      <c r="D231" s="48"/>
      <c r="E231" s="1"/>
      <c r="F231" s="1"/>
      <c r="G231" s="1"/>
      <c r="H231" s="80"/>
      <c r="I231" s="1"/>
      <c r="J231" s="1"/>
      <c r="K231" s="1"/>
      <c r="L231" s="49"/>
      <c r="N231" s="49"/>
      <c r="O231" s="49"/>
      <c r="Q231" s="7"/>
      <c r="R231" s="21"/>
      <c r="S231" s="21"/>
      <c r="T231" s="21"/>
      <c r="U231" s="21"/>
      <c r="V231" s="21"/>
      <c r="W231" s="21"/>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row>
    <row r="232" spans="3:62" ht="42.6" customHeight="1">
      <c r="C232" s="1"/>
      <c r="D232" s="48"/>
      <c r="E232" s="1"/>
      <c r="F232" s="1"/>
      <c r="G232" s="1"/>
      <c r="H232" s="80"/>
      <c r="I232" s="1"/>
      <c r="J232" s="1"/>
      <c r="K232" s="1"/>
      <c r="L232" s="49"/>
      <c r="N232" s="49"/>
      <c r="O232" s="49"/>
      <c r="Q232" s="7"/>
      <c r="R232" s="21"/>
      <c r="S232" s="21"/>
      <c r="T232" s="21"/>
      <c r="U232" s="21"/>
      <c r="V232" s="21"/>
      <c r="W232" s="21"/>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row>
    <row r="233" spans="3:62" ht="42.6" customHeight="1">
      <c r="C233" s="1"/>
      <c r="D233" s="48"/>
      <c r="E233" s="1"/>
      <c r="F233" s="1"/>
      <c r="G233" s="1"/>
      <c r="H233" s="80"/>
      <c r="I233" s="1"/>
      <c r="J233" s="1"/>
      <c r="K233" s="1"/>
      <c r="L233" s="49"/>
      <c r="N233" s="49"/>
      <c r="O233" s="49"/>
      <c r="Q233" s="7"/>
      <c r="R233" s="21"/>
      <c r="S233" s="21"/>
      <c r="T233" s="21"/>
      <c r="U233" s="21"/>
      <c r="V233" s="21"/>
      <c r="W233" s="21"/>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row>
    <row r="234" spans="3:62" ht="42.6" customHeight="1">
      <c r="C234" s="1"/>
      <c r="D234" s="48"/>
      <c r="E234" s="1"/>
      <c r="F234" s="1"/>
      <c r="G234" s="1"/>
      <c r="H234" s="80"/>
      <c r="I234" s="1"/>
      <c r="J234" s="1"/>
      <c r="K234" s="1"/>
      <c r="L234" s="49"/>
      <c r="N234" s="49"/>
      <c r="O234" s="49"/>
      <c r="Q234" s="7"/>
      <c r="R234" s="21"/>
      <c r="S234" s="21"/>
      <c r="T234" s="21"/>
      <c r="U234" s="21"/>
      <c r="V234" s="21"/>
      <c r="W234" s="21"/>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row>
    <row r="235" spans="3:62" ht="42.6" customHeight="1">
      <c r="C235" s="1"/>
      <c r="D235" s="48"/>
      <c r="E235" s="1"/>
      <c r="F235" s="1"/>
      <c r="G235" s="1"/>
      <c r="H235" s="80"/>
      <c r="I235" s="1"/>
      <c r="J235" s="1"/>
      <c r="K235" s="1"/>
      <c r="L235" s="49"/>
      <c r="N235" s="49"/>
      <c r="O235" s="49"/>
      <c r="Q235" s="7"/>
      <c r="R235" s="21"/>
      <c r="S235" s="21"/>
      <c r="T235" s="21"/>
      <c r="U235" s="21"/>
      <c r="V235" s="21"/>
      <c r="W235" s="21"/>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row>
    <row r="236" spans="3:62" ht="42.6" customHeight="1">
      <c r="C236" s="1"/>
      <c r="D236" s="48"/>
      <c r="E236" s="1"/>
      <c r="F236" s="1"/>
      <c r="G236" s="1"/>
      <c r="H236" s="80"/>
      <c r="I236" s="1"/>
      <c r="J236" s="1"/>
      <c r="K236" s="1"/>
      <c r="L236" s="49"/>
      <c r="N236" s="49"/>
      <c r="O236" s="49"/>
      <c r="Q236" s="7"/>
      <c r="R236" s="21"/>
      <c r="S236" s="21"/>
      <c r="T236" s="21"/>
      <c r="U236" s="21"/>
      <c r="V236" s="21"/>
      <c r="W236" s="21"/>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row>
    <row r="237" spans="3:62" ht="42.6" customHeight="1">
      <c r="C237" s="1"/>
      <c r="D237" s="48"/>
      <c r="E237" s="1"/>
      <c r="F237" s="1"/>
      <c r="G237" s="1"/>
      <c r="H237" s="80"/>
      <c r="I237" s="1"/>
      <c r="J237" s="1"/>
      <c r="K237" s="1"/>
      <c r="L237" s="49"/>
      <c r="N237" s="49"/>
      <c r="O237" s="49"/>
      <c r="Q237" s="7"/>
      <c r="R237" s="21"/>
      <c r="S237" s="21"/>
      <c r="T237" s="21"/>
      <c r="U237" s="21"/>
      <c r="V237" s="21"/>
      <c r="W237" s="21"/>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row>
    <row r="238" spans="3:62" ht="42.6" customHeight="1">
      <c r="C238" s="1"/>
      <c r="D238" s="48"/>
      <c r="E238" s="1"/>
      <c r="F238" s="1"/>
      <c r="G238" s="1"/>
      <c r="H238" s="80"/>
      <c r="I238" s="1"/>
      <c r="J238" s="1"/>
      <c r="K238" s="1"/>
      <c r="L238" s="49"/>
      <c r="N238" s="49"/>
      <c r="O238" s="49"/>
      <c r="Q238" s="7"/>
      <c r="R238" s="21"/>
      <c r="S238" s="21"/>
      <c r="T238" s="21"/>
      <c r="U238" s="21"/>
      <c r="V238" s="21"/>
      <c r="W238" s="21"/>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row>
    <row r="239" spans="3:62" ht="42.6" customHeight="1">
      <c r="C239" s="1"/>
      <c r="D239" s="48"/>
      <c r="E239" s="1"/>
      <c r="F239" s="1"/>
      <c r="G239" s="1"/>
      <c r="H239" s="80"/>
      <c r="I239" s="1"/>
      <c r="J239" s="1"/>
      <c r="K239" s="1"/>
      <c r="L239" s="49"/>
      <c r="N239" s="49"/>
      <c r="O239" s="49"/>
      <c r="Q239" s="7"/>
      <c r="R239" s="21"/>
      <c r="S239" s="21"/>
      <c r="T239" s="21"/>
      <c r="U239" s="21"/>
      <c r="V239" s="21"/>
      <c r="W239" s="21"/>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row>
    <row r="240" spans="3:62" ht="42.6" customHeight="1">
      <c r="C240" s="1"/>
      <c r="D240" s="48"/>
      <c r="E240" s="1"/>
      <c r="F240" s="1"/>
      <c r="G240" s="1"/>
      <c r="H240" s="80"/>
      <c r="I240" s="1"/>
      <c r="J240" s="1"/>
      <c r="K240" s="1"/>
      <c r="L240" s="49"/>
      <c r="N240" s="49"/>
      <c r="O240" s="49"/>
      <c r="Q240" s="7"/>
      <c r="R240" s="21"/>
      <c r="S240" s="21"/>
      <c r="T240" s="21"/>
      <c r="U240" s="21"/>
      <c r="V240" s="21"/>
      <c r="W240" s="21"/>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row>
    <row r="241" spans="3:62" ht="42.6" customHeight="1">
      <c r="C241" s="1"/>
      <c r="D241" s="48"/>
      <c r="E241" s="1"/>
      <c r="F241" s="1"/>
      <c r="G241" s="1"/>
      <c r="H241" s="80"/>
      <c r="I241" s="1"/>
      <c r="J241" s="1"/>
      <c r="K241" s="1"/>
      <c r="L241" s="49"/>
      <c r="N241" s="49"/>
      <c r="O241" s="49"/>
      <c r="Q241" s="7"/>
      <c r="R241" s="21"/>
      <c r="S241" s="21"/>
      <c r="T241" s="21"/>
      <c r="U241" s="21"/>
      <c r="V241" s="21"/>
      <c r="W241" s="21"/>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row>
    <row r="242" spans="3:62" ht="42.6" customHeight="1">
      <c r="C242" s="1"/>
      <c r="D242" s="48"/>
      <c r="E242" s="1"/>
      <c r="F242" s="1"/>
      <c r="G242" s="1"/>
      <c r="H242" s="80"/>
      <c r="I242" s="1"/>
      <c r="J242" s="1"/>
      <c r="K242" s="1"/>
      <c r="L242" s="49"/>
      <c r="N242" s="49"/>
      <c r="O242" s="49"/>
      <c r="Q242" s="7"/>
      <c r="R242" s="21"/>
      <c r="S242" s="21"/>
      <c r="T242" s="21"/>
      <c r="U242" s="21"/>
      <c r="V242" s="21"/>
      <c r="W242" s="21"/>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row>
    <row r="243" spans="3:62" ht="42.6" customHeight="1">
      <c r="C243" s="1"/>
      <c r="D243" s="48"/>
      <c r="E243" s="1"/>
      <c r="F243" s="1"/>
      <c r="G243" s="1"/>
      <c r="H243" s="80"/>
      <c r="I243" s="1"/>
      <c r="J243" s="1"/>
      <c r="K243" s="1"/>
      <c r="L243" s="49"/>
      <c r="N243" s="49"/>
      <c r="O243" s="49"/>
      <c r="Q243" s="7"/>
      <c r="R243" s="21"/>
      <c r="S243" s="21"/>
      <c r="T243" s="21"/>
      <c r="U243" s="21"/>
      <c r="V243" s="21"/>
      <c r="W243" s="21"/>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row>
    <row r="244" spans="3:62" ht="42.6" customHeight="1">
      <c r="C244" s="1"/>
      <c r="D244" s="48"/>
      <c r="E244" s="1"/>
      <c r="F244" s="1"/>
      <c r="G244" s="1"/>
      <c r="H244" s="80"/>
      <c r="I244" s="1"/>
      <c r="J244" s="1"/>
      <c r="K244" s="1"/>
      <c r="L244" s="49"/>
      <c r="N244" s="49"/>
      <c r="O244" s="49"/>
      <c r="Q244" s="7"/>
      <c r="R244" s="21"/>
      <c r="S244" s="21"/>
      <c r="T244" s="21"/>
      <c r="U244" s="21"/>
      <c r="V244" s="21"/>
      <c r="W244" s="21"/>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row>
    <row r="245" spans="3:62" ht="42.6" customHeight="1">
      <c r="C245" s="1"/>
      <c r="D245" s="48"/>
      <c r="E245" s="1"/>
      <c r="F245" s="1"/>
      <c r="G245" s="1"/>
      <c r="H245" s="80"/>
      <c r="I245" s="1"/>
      <c r="J245" s="1"/>
      <c r="K245" s="1"/>
      <c r="L245" s="49"/>
      <c r="N245" s="49"/>
      <c r="O245" s="49"/>
      <c r="Q245" s="7"/>
      <c r="R245" s="21"/>
      <c r="S245" s="21"/>
      <c r="T245" s="21"/>
      <c r="U245" s="21"/>
      <c r="V245" s="21"/>
      <c r="W245" s="21"/>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row>
    <row r="246" spans="3:62" ht="42.6" customHeight="1">
      <c r="C246" s="1"/>
      <c r="D246" s="48"/>
      <c r="E246" s="1"/>
      <c r="F246" s="1"/>
      <c r="G246" s="1"/>
      <c r="H246" s="80"/>
      <c r="I246" s="1"/>
      <c r="J246" s="1"/>
      <c r="K246" s="1"/>
      <c r="L246" s="49"/>
      <c r="N246" s="49"/>
      <c r="O246" s="49"/>
      <c r="Q246" s="7"/>
      <c r="R246" s="21"/>
      <c r="S246" s="21"/>
      <c r="T246" s="21"/>
      <c r="U246" s="21"/>
      <c r="V246" s="21"/>
      <c r="W246" s="21"/>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row>
    <row r="247" spans="3:62" ht="42.6" customHeight="1">
      <c r="C247" s="1"/>
      <c r="D247" s="48"/>
      <c r="E247" s="1"/>
      <c r="F247" s="1"/>
      <c r="G247" s="1"/>
      <c r="H247" s="80"/>
      <c r="I247" s="1"/>
      <c r="J247" s="1"/>
      <c r="K247" s="1"/>
      <c r="L247" s="49"/>
      <c r="N247" s="49"/>
      <c r="O247" s="49"/>
      <c r="Q247" s="7"/>
      <c r="R247" s="21"/>
      <c r="S247" s="21"/>
      <c r="T247" s="21"/>
      <c r="U247" s="21"/>
      <c r="V247" s="21"/>
      <c r="W247" s="21"/>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row>
    <row r="248" spans="3:62" ht="42.6" customHeight="1">
      <c r="C248" s="1"/>
      <c r="D248" s="48"/>
      <c r="E248" s="1"/>
      <c r="F248" s="1"/>
      <c r="G248" s="1"/>
      <c r="H248" s="80"/>
      <c r="I248" s="1"/>
      <c r="J248" s="1"/>
      <c r="K248" s="1"/>
      <c r="L248" s="49"/>
      <c r="N248" s="49"/>
      <c r="O248" s="49"/>
      <c r="Q248" s="7"/>
      <c r="R248" s="21"/>
      <c r="S248" s="21"/>
      <c r="T248" s="21"/>
      <c r="U248" s="21"/>
      <c r="V248" s="21"/>
      <c r="W248" s="21"/>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row>
    <row r="249" spans="3:62" ht="42.6" customHeight="1">
      <c r="C249" s="1"/>
      <c r="D249" s="48"/>
      <c r="E249" s="1"/>
      <c r="F249" s="1"/>
      <c r="G249" s="1"/>
      <c r="H249" s="80"/>
      <c r="I249" s="1"/>
      <c r="J249" s="1"/>
      <c r="K249" s="1"/>
      <c r="L249" s="49"/>
      <c r="N249" s="49"/>
      <c r="O249" s="49"/>
      <c r="Q249" s="7"/>
      <c r="R249" s="21"/>
      <c r="S249" s="21"/>
      <c r="T249" s="21"/>
      <c r="U249" s="21"/>
      <c r="V249" s="21"/>
      <c r="W249" s="21"/>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row>
    <row r="250" spans="3:62" ht="42.6" customHeight="1">
      <c r="C250" s="1"/>
      <c r="D250" s="48"/>
      <c r="E250" s="1"/>
      <c r="F250" s="1"/>
      <c r="G250" s="1"/>
      <c r="H250" s="80"/>
      <c r="I250" s="1"/>
      <c r="J250" s="1"/>
      <c r="K250" s="1"/>
      <c r="L250" s="49"/>
      <c r="N250" s="49"/>
      <c r="O250" s="49"/>
      <c r="Q250" s="7"/>
      <c r="R250" s="21"/>
      <c r="S250" s="21"/>
      <c r="T250" s="21"/>
      <c r="U250" s="21"/>
      <c r="V250" s="21"/>
      <c r="W250" s="21"/>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row>
    <row r="251" spans="3:62" ht="42.6" customHeight="1">
      <c r="C251" s="1"/>
      <c r="D251" s="48"/>
      <c r="E251" s="1"/>
      <c r="F251" s="1"/>
      <c r="G251" s="1"/>
      <c r="H251" s="80"/>
      <c r="I251" s="1"/>
      <c r="J251" s="1"/>
      <c r="K251" s="1"/>
      <c r="L251" s="49"/>
      <c r="N251" s="49"/>
      <c r="O251" s="49"/>
      <c r="Q251" s="7"/>
      <c r="R251" s="21"/>
      <c r="S251" s="21"/>
      <c r="T251" s="21"/>
      <c r="U251" s="21"/>
      <c r="V251" s="21"/>
      <c r="W251" s="21"/>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row>
    <row r="252" spans="3:62" ht="42.6" customHeight="1">
      <c r="C252" s="1"/>
      <c r="D252" s="48"/>
      <c r="E252" s="1"/>
      <c r="F252" s="1"/>
      <c r="G252" s="1"/>
      <c r="H252" s="80"/>
      <c r="I252" s="1"/>
      <c r="J252" s="1"/>
      <c r="K252" s="1"/>
      <c r="L252" s="49"/>
      <c r="N252" s="49"/>
      <c r="O252" s="49"/>
      <c r="Q252" s="7"/>
      <c r="R252" s="21"/>
      <c r="S252" s="21"/>
      <c r="T252" s="21"/>
      <c r="U252" s="21"/>
      <c r="V252" s="21"/>
      <c r="W252" s="21"/>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row>
    <row r="253" spans="3:62" ht="42.6" customHeight="1">
      <c r="C253" s="1"/>
      <c r="D253" s="48"/>
      <c r="E253" s="1"/>
      <c r="F253" s="1"/>
      <c r="G253" s="1"/>
      <c r="H253" s="80"/>
      <c r="I253" s="1"/>
      <c r="J253" s="1"/>
      <c r="K253" s="1"/>
      <c r="L253" s="49"/>
      <c r="N253" s="49"/>
      <c r="O253" s="49"/>
      <c r="Q253" s="7"/>
      <c r="R253" s="21"/>
      <c r="S253" s="21"/>
      <c r="T253" s="21"/>
      <c r="U253" s="21"/>
      <c r="V253" s="21"/>
      <c r="W253" s="21"/>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row>
    <row r="254" spans="3:62" ht="42.6" customHeight="1">
      <c r="C254" s="1"/>
      <c r="D254" s="48"/>
      <c r="E254" s="1"/>
      <c r="F254" s="1"/>
      <c r="G254" s="1"/>
      <c r="H254" s="80"/>
      <c r="I254" s="1"/>
      <c r="J254" s="1"/>
      <c r="K254" s="1"/>
      <c r="L254" s="49"/>
      <c r="N254" s="49"/>
      <c r="O254" s="49"/>
      <c r="Q254" s="7"/>
      <c r="R254" s="21"/>
      <c r="S254" s="21"/>
      <c r="T254" s="21"/>
      <c r="U254" s="21"/>
      <c r="V254" s="21"/>
      <c r="W254" s="21"/>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row>
    <row r="255" spans="3:62" ht="42.6" customHeight="1">
      <c r="C255" s="1"/>
      <c r="D255" s="48"/>
      <c r="E255" s="1"/>
      <c r="F255" s="1"/>
      <c r="G255" s="1"/>
      <c r="H255" s="80"/>
      <c r="I255" s="1"/>
      <c r="J255" s="1"/>
      <c r="K255" s="1"/>
      <c r="L255" s="49"/>
      <c r="N255" s="49"/>
      <c r="O255" s="49"/>
      <c r="Q255" s="7"/>
      <c r="R255" s="21"/>
      <c r="S255" s="21"/>
      <c r="T255" s="21"/>
      <c r="U255" s="21"/>
      <c r="V255" s="21"/>
      <c r="W255" s="21"/>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row>
    <row r="256" spans="3:62" ht="42.6" customHeight="1">
      <c r="C256" s="1"/>
      <c r="D256" s="48"/>
      <c r="E256" s="1"/>
      <c r="F256" s="1"/>
      <c r="G256" s="1"/>
      <c r="H256" s="80"/>
      <c r="I256" s="1"/>
      <c r="J256" s="1"/>
      <c r="K256" s="1"/>
      <c r="L256" s="49"/>
      <c r="N256" s="49"/>
      <c r="O256" s="49"/>
      <c r="Q256" s="7"/>
      <c r="R256" s="21"/>
      <c r="S256" s="21"/>
      <c r="T256" s="21"/>
      <c r="U256" s="21"/>
      <c r="V256" s="21"/>
      <c r="W256" s="21"/>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row>
    <row r="257" spans="3:62" ht="42.6" customHeight="1">
      <c r="C257" s="1"/>
      <c r="D257" s="48"/>
      <c r="E257" s="1"/>
      <c r="F257" s="1"/>
      <c r="G257" s="1"/>
      <c r="H257" s="80"/>
      <c r="I257" s="1"/>
      <c r="J257" s="1"/>
      <c r="K257" s="1"/>
      <c r="L257" s="49"/>
      <c r="N257" s="49"/>
      <c r="O257" s="49"/>
      <c r="Q257" s="7"/>
      <c r="R257" s="21"/>
      <c r="S257" s="21"/>
      <c r="T257" s="21"/>
      <c r="U257" s="21"/>
      <c r="V257" s="21"/>
      <c r="W257" s="21"/>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row>
    <row r="258" spans="3:62" ht="42.6" customHeight="1">
      <c r="C258" s="1"/>
      <c r="D258" s="48"/>
      <c r="E258" s="1"/>
      <c r="F258" s="1"/>
      <c r="G258" s="1"/>
      <c r="H258" s="80"/>
      <c r="I258" s="1"/>
      <c r="J258" s="1"/>
      <c r="K258" s="1"/>
      <c r="L258" s="49"/>
      <c r="N258" s="49"/>
      <c r="O258" s="49"/>
      <c r="Q258" s="7"/>
      <c r="R258" s="21"/>
      <c r="S258" s="21"/>
      <c r="T258" s="21"/>
      <c r="U258" s="21"/>
      <c r="V258" s="21"/>
      <c r="W258" s="21"/>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row>
    <row r="259" spans="3:62" ht="42.6" customHeight="1">
      <c r="C259" s="1"/>
      <c r="D259" s="48"/>
      <c r="E259" s="1"/>
      <c r="F259" s="1"/>
      <c r="G259" s="1"/>
      <c r="H259" s="80"/>
      <c r="I259" s="1"/>
      <c r="J259" s="1"/>
      <c r="K259" s="1"/>
      <c r="L259" s="49"/>
      <c r="N259" s="49"/>
      <c r="O259" s="49"/>
      <c r="Q259" s="7"/>
      <c r="R259" s="21"/>
      <c r="S259" s="21"/>
      <c r="T259" s="21"/>
      <c r="U259" s="21"/>
      <c r="V259" s="21"/>
      <c r="W259" s="21"/>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row>
    <row r="260" spans="3:62" ht="42.6" customHeight="1">
      <c r="C260" s="1"/>
      <c r="D260" s="48"/>
      <c r="E260" s="1"/>
      <c r="F260" s="1"/>
      <c r="G260" s="1"/>
      <c r="H260" s="80"/>
      <c r="I260" s="1"/>
      <c r="J260" s="1"/>
      <c r="K260" s="1"/>
      <c r="L260" s="49"/>
      <c r="N260" s="49"/>
      <c r="O260" s="49"/>
      <c r="Q260" s="7"/>
      <c r="R260" s="21"/>
      <c r="S260" s="21"/>
      <c r="T260" s="21"/>
      <c r="U260" s="21"/>
      <c r="V260" s="21"/>
      <c r="W260" s="21"/>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row>
    <row r="261" spans="3:62" ht="42.6" customHeight="1">
      <c r="C261" s="1"/>
      <c r="D261" s="48"/>
      <c r="E261" s="1"/>
      <c r="F261" s="1"/>
      <c r="G261" s="1"/>
      <c r="H261" s="80"/>
      <c r="I261" s="1"/>
      <c r="J261" s="1"/>
      <c r="K261" s="1"/>
      <c r="L261" s="49"/>
      <c r="N261" s="49"/>
      <c r="O261" s="49"/>
      <c r="Q261" s="7"/>
      <c r="R261" s="21"/>
      <c r="S261" s="21"/>
      <c r="T261" s="21"/>
      <c r="U261" s="21"/>
      <c r="V261" s="21"/>
      <c r="W261" s="21"/>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row>
    <row r="262" spans="3:62" ht="42.6" customHeight="1">
      <c r="C262" s="1"/>
      <c r="D262" s="48"/>
      <c r="E262" s="1"/>
      <c r="F262" s="1"/>
      <c r="G262" s="1"/>
      <c r="H262" s="80"/>
      <c r="I262" s="1"/>
      <c r="J262" s="1"/>
      <c r="K262" s="1"/>
      <c r="L262" s="49"/>
      <c r="N262" s="49"/>
      <c r="O262" s="49"/>
      <c r="Q262" s="7"/>
      <c r="R262" s="21"/>
      <c r="S262" s="21"/>
      <c r="T262" s="21"/>
      <c r="U262" s="21"/>
      <c r="V262" s="21"/>
      <c r="W262" s="21"/>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row>
    <row r="263" spans="3:62" ht="42.6" customHeight="1">
      <c r="C263" s="1"/>
      <c r="D263" s="48"/>
      <c r="E263" s="1"/>
      <c r="F263" s="1"/>
      <c r="G263" s="1"/>
      <c r="H263" s="80"/>
      <c r="I263" s="1"/>
      <c r="J263" s="1"/>
      <c r="K263" s="1"/>
      <c r="L263" s="49"/>
      <c r="N263" s="49"/>
      <c r="O263" s="49"/>
      <c r="Q263" s="7"/>
      <c r="R263" s="21"/>
      <c r="S263" s="21"/>
      <c r="T263" s="21"/>
      <c r="U263" s="21"/>
      <c r="V263" s="21"/>
      <c r="W263" s="21"/>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row>
    <row r="264" spans="3:62" ht="42.6" customHeight="1">
      <c r="C264" s="1"/>
      <c r="D264" s="48"/>
      <c r="E264" s="1"/>
      <c r="F264" s="1"/>
      <c r="G264" s="1"/>
      <c r="H264" s="80"/>
      <c r="I264" s="1"/>
      <c r="J264" s="1"/>
      <c r="K264" s="1"/>
      <c r="L264" s="49"/>
      <c r="N264" s="49"/>
      <c r="O264" s="49"/>
      <c r="Q264" s="7"/>
      <c r="R264" s="21"/>
      <c r="S264" s="21"/>
      <c r="T264" s="21"/>
      <c r="U264" s="21"/>
      <c r="V264" s="21"/>
      <c r="W264" s="21"/>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row>
    <row r="265" spans="3:62" ht="42.6" customHeight="1">
      <c r="C265" s="1"/>
      <c r="D265" s="48"/>
      <c r="E265" s="1"/>
      <c r="F265" s="1"/>
      <c r="G265" s="1"/>
      <c r="H265" s="80"/>
      <c r="I265" s="1"/>
      <c r="J265" s="1"/>
      <c r="K265" s="1"/>
      <c r="L265" s="49"/>
      <c r="N265" s="49"/>
      <c r="O265" s="49"/>
      <c r="Q265" s="7"/>
      <c r="R265" s="21"/>
      <c r="S265" s="21"/>
      <c r="T265" s="21"/>
      <c r="U265" s="21"/>
      <c r="V265" s="21"/>
      <c r="W265" s="21"/>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row>
    <row r="266" spans="3:62" ht="42.6" customHeight="1">
      <c r="C266" s="1"/>
      <c r="D266" s="48"/>
      <c r="E266" s="1"/>
      <c r="F266" s="1"/>
      <c r="G266" s="1"/>
      <c r="H266" s="80"/>
      <c r="I266" s="1"/>
      <c r="J266" s="1"/>
      <c r="K266" s="1"/>
      <c r="L266" s="49"/>
      <c r="N266" s="49"/>
      <c r="O266" s="49"/>
      <c r="Q266" s="7"/>
      <c r="R266" s="21"/>
      <c r="S266" s="21"/>
      <c r="T266" s="21"/>
      <c r="U266" s="21"/>
      <c r="V266" s="21"/>
      <c r="W266" s="21"/>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row>
    <row r="267" spans="3:62" ht="42.6" customHeight="1">
      <c r="C267" s="1"/>
      <c r="D267" s="48"/>
      <c r="E267" s="1"/>
      <c r="F267" s="1"/>
      <c r="G267" s="1"/>
      <c r="H267" s="80"/>
      <c r="I267" s="1"/>
      <c r="J267" s="1"/>
      <c r="K267" s="1"/>
      <c r="L267" s="49"/>
      <c r="N267" s="49"/>
      <c r="O267" s="49"/>
      <c r="Q267" s="7"/>
      <c r="R267" s="21"/>
      <c r="S267" s="21"/>
      <c r="T267" s="21"/>
      <c r="U267" s="21"/>
      <c r="V267" s="21"/>
      <c r="W267" s="21"/>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row>
    <row r="268" spans="3:62" ht="42.6" customHeight="1">
      <c r="C268" s="1"/>
      <c r="D268" s="48"/>
      <c r="E268" s="1"/>
      <c r="F268" s="1"/>
      <c r="G268" s="1"/>
      <c r="H268" s="80"/>
      <c r="I268" s="1"/>
      <c r="J268" s="1"/>
      <c r="K268" s="1"/>
      <c r="L268" s="49"/>
      <c r="N268" s="49"/>
      <c r="O268" s="49"/>
      <c r="Q268" s="7"/>
      <c r="R268" s="21"/>
      <c r="S268" s="21"/>
      <c r="T268" s="21"/>
      <c r="U268" s="21"/>
      <c r="V268" s="21"/>
      <c r="W268" s="21"/>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row>
    <row r="269" spans="3:62" ht="42.6" customHeight="1">
      <c r="C269" s="1"/>
      <c r="D269" s="48"/>
      <c r="E269" s="1"/>
      <c r="F269" s="1"/>
      <c r="G269" s="1"/>
      <c r="H269" s="80"/>
      <c r="I269" s="1"/>
      <c r="J269" s="1"/>
      <c r="K269" s="1"/>
      <c r="L269" s="49"/>
      <c r="N269" s="49"/>
      <c r="O269" s="49"/>
      <c r="Q269" s="7"/>
      <c r="R269" s="21"/>
      <c r="S269" s="21"/>
      <c r="T269" s="21"/>
      <c r="U269" s="21"/>
      <c r="V269" s="21"/>
      <c r="W269" s="21"/>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row>
    <row r="270" spans="3:62" ht="42.6" customHeight="1">
      <c r="C270" s="1"/>
      <c r="D270" s="48"/>
      <c r="E270" s="1"/>
      <c r="F270" s="1"/>
      <c r="G270" s="1"/>
      <c r="H270" s="80"/>
      <c r="I270" s="1"/>
      <c r="J270" s="1"/>
      <c r="K270" s="1"/>
      <c r="L270" s="49"/>
      <c r="N270" s="49"/>
      <c r="O270" s="49"/>
      <c r="Q270" s="7"/>
      <c r="R270" s="21"/>
      <c r="S270" s="21"/>
      <c r="T270" s="21"/>
      <c r="U270" s="21"/>
      <c r="V270" s="21"/>
      <c r="W270" s="21"/>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row>
    <row r="271" spans="3:62" ht="42.6" customHeight="1">
      <c r="C271" s="1"/>
      <c r="D271" s="48"/>
      <c r="E271" s="1"/>
      <c r="F271" s="1"/>
      <c r="G271" s="1"/>
      <c r="H271" s="80"/>
      <c r="I271" s="1"/>
      <c r="J271" s="1"/>
      <c r="K271" s="1"/>
      <c r="L271" s="49"/>
      <c r="N271" s="49"/>
      <c r="O271" s="49"/>
      <c r="Q271" s="7"/>
      <c r="R271" s="21"/>
      <c r="S271" s="21"/>
      <c r="T271" s="21"/>
      <c r="U271" s="21"/>
      <c r="V271" s="21"/>
      <c r="W271" s="21"/>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row>
    <row r="272" spans="3:62" ht="42.6" customHeight="1">
      <c r="C272" s="1"/>
      <c r="D272" s="48"/>
      <c r="E272" s="1"/>
      <c r="F272" s="1"/>
      <c r="G272" s="1"/>
      <c r="H272" s="80"/>
      <c r="I272" s="1"/>
      <c r="J272" s="1"/>
      <c r="K272" s="1"/>
      <c r="L272" s="49"/>
      <c r="N272" s="49"/>
      <c r="O272" s="49"/>
      <c r="Q272" s="7"/>
      <c r="R272" s="21"/>
      <c r="S272" s="21"/>
      <c r="T272" s="21"/>
      <c r="U272" s="21"/>
      <c r="V272" s="21"/>
      <c r="W272" s="21"/>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row>
    <row r="273" spans="3:62" ht="42.6" customHeight="1">
      <c r="C273" s="1"/>
      <c r="D273" s="48"/>
      <c r="E273" s="1"/>
      <c r="F273" s="1"/>
      <c r="G273" s="1"/>
      <c r="H273" s="80"/>
      <c r="I273" s="1"/>
      <c r="J273" s="1"/>
      <c r="K273" s="1"/>
      <c r="L273" s="49"/>
      <c r="N273" s="49"/>
      <c r="O273" s="49"/>
      <c r="Q273" s="7"/>
      <c r="R273" s="21"/>
      <c r="S273" s="21"/>
      <c r="T273" s="21"/>
      <c r="U273" s="21"/>
      <c r="V273" s="21"/>
      <c r="W273" s="21"/>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row>
    <row r="274" spans="3:62" ht="42.6" customHeight="1">
      <c r="C274" s="1"/>
      <c r="D274" s="48"/>
      <c r="E274" s="1"/>
      <c r="F274" s="1"/>
      <c r="G274" s="1"/>
      <c r="H274" s="80"/>
      <c r="I274" s="1"/>
      <c r="J274" s="1"/>
      <c r="K274" s="1"/>
      <c r="L274" s="49"/>
      <c r="N274" s="49"/>
      <c r="O274" s="49"/>
      <c r="Q274" s="7"/>
      <c r="R274" s="21"/>
      <c r="S274" s="21"/>
      <c r="T274" s="21"/>
      <c r="U274" s="21"/>
      <c r="V274" s="21"/>
      <c r="W274" s="21"/>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row>
    <row r="275" spans="3:62" ht="42.6" customHeight="1">
      <c r="C275" s="1"/>
      <c r="D275" s="48"/>
      <c r="E275" s="1"/>
      <c r="F275" s="1"/>
      <c r="G275" s="1"/>
      <c r="H275" s="80"/>
      <c r="I275" s="1"/>
      <c r="J275" s="1"/>
      <c r="K275" s="1"/>
      <c r="L275" s="49"/>
      <c r="N275" s="49"/>
      <c r="O275" s="49"/>
      <c r="Q275" s="7"/>
      <c r="R275" s="21"/>
      <c r="S275" s="21"/>
      <c r="T275" s="21"/>
      <c r="U275" s="21"/>
      <c r="V275" s="21"/>
      <c r="W275" s="21"/>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row>
    <row r="276" spans="3:62" ht="42.6" customHeight="1">
      <c r="C276" s="1"/>
      <c r="D276" s="48"/>
      <c r="E276" s="1"/>
      <c r="F276" s="1"/>
      <c r="G276" s="1"/>
      <c r="H276" s="80"/>
      <c r="I276" s="1"/>
      <c r="J276" s="1"/>
      <c r="K276" s="1"/>
      <c r="L276" s="49"/>
      <c r="N276" s="49"/>
      <c r="O276" s="49"/>
      <c r="Q276" s="7"/>
      <c r="R276" s="21"/>
      <c r="S276" s="21"/>
      <c r="T276" s="21"/>
      <c r="U276" s="21"/>
      <c r="V276" s="21"/>
      <c r="W276" s="21"/>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row>
    <row r="277" spans="3:62" ht="42.6" customHeight="1">
      <c r="C277" s="1"/>
      <c r="D277" s="48"/>
      <c r="E277" s="1"/>
      <c r="F277" s="1"/>
      <c r="G277" s="1"/>
      <c r="H277" s="80"/>
      <c r="I277" s="1"/>
      <c r="J277" s="1"/>
      <c r="K277" s="1"/>
      <c r="L277" s="49"/>
      <c r="N277" s="49"/>
      <c r="O277" s="49"/>
      <c r="Q277" s="7"/>
      <c r="R277" s="21"/>
      <c r="S277" s="21"/>
      <c r="T277" s="21"/>
      <c r="U277" s="21"/>
      <c r="V277" s="21"/>
      <c r="W277" s="21"/>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row>
    <row r="278" spans="3:62" ht="42.6" customHeight="1">
      <c r="C278" s="1"/>
      <c r="D278" s="48"/>
      <c r="E278" s="1"/>
      <c r="F278" s="1"/>
      <c r="G278" s="1"/>
      <c r="H278" s="80"/>
      <c r="I278" s="1"/>
      <c r="J278" s="1"/>
      <c r="K278" s="1"/>
      <c r="L278" s="49"/>
      <c r="N278" s="49"/>
      <c r="O278" s="49"/>
      <c r="Q278" s="7"/>
      <c r="R278" s="21"/>
      <c r="S278" s="21"/>
      <c r="T278" s="21"/>
      <c r="U278" s="21"/>
      <c r="V278" s="21"/>
      <c r="W278" s="21"/>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row>
    <row r="279" spans="3:62" ht="42.6" customHeight="1">
      <c r="C279" s="1"/>
      <c r="D279" s="48"/>
      <c r="E279" s="1"/>
      <c r="F279" s="1"/>
      <c r="G279" s="1"/>
      <c r="H279" s="80"/>
      <c r="I279" s="1"/>
      <c r="J279" s="1"/>
      <c r="K279" s="1"/>
      <c r="L279" s="49"/>
      <c r="N279" s="49"/>
      <c r="O279" s="49"/>
      <c r="Q279" s="7"/>
      <c r="R279" s="21"/>
      <c r="S279" s="21"/>
      <c r="T279" s="21"/>
      <c r="U279" s="21"/>
      <c r="V279" s="21"/>
      <c r="W279" s="21"/>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row>
    <row r="280" spans="3:62" ht="42.6" customHeight="1">
      <c r="C280" s="1"/>
      <c r="D280" s="48"/>
      <c r="E280" s="1"/>
      <c r="F280" s="1"/>
      <c r="G280" s="1"/>
      <c r="H280" s="80"/>
      <c r="I280" s="1"/>
      <c r="J280" s="1"/>
      <c r="K280" s="1"/>
      <c r="L280" s="49"/>
      <c r="N280" s="49"/>
      <c r="O280" s="49"/>
      <c r="Q280" s="7"/>
      <c r="R280" s="21"/>
      <c r="S280" s="21"/>
      <c r="T280" s="21"/>
      <c r="U280" s="21"/>
      <c r="V280" s="21"/>
      <c r="W280" s="21"/>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row>
    <row r="281" spans="3:62" ht="42.6" customHeight="1">
      <c r="C281" s="1"/>
      <c r="D281" s="48"/>
      <c r="E281" s="1"/>
      <c r="F281" s="1"/>
      <c r="G281" s="1"/>
      <c r="H281" s="80"/>
      <c r="I281" s="1"/>
      <c r="J281" s="1"/>
      <c r="K281" s="1"/>
      <c r="L281" s="49"/>
      <c r="N281" s="49"/>
      <c r="O281" s="49"/>
      <c r="Q281" s="7"/>
      <c r="R281" s="21"/>
      <c r="S281" s="21"/>
      <c r="T281" s="21"/>
      <c r="U281" s="21"/>
      <c r="V281" s="21"/>
      <c r="W281" s="21"/>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row>
    <row r="282" spans="3:62" ht="42.6" customHeight="1">
      <c r="C282" s="1"/>
      <c r="D282" s="48"/>
      <c r="E282" s="1"/>
      <c r="F282" s="1"/>
      <c r="G282" s="1"/>
      <c r="H282" s="80"/>
      <c r="I282" s="1"/>
      <c r="J282" s="1"/>
      <c r="K282" s="1"/>
      <c r="L282" s="49"/>
      <c r="N282" s="49"/>
      <c r="O282" s="49"/>
      <c r="Q282" s="7"/>
      <c r="R282" s="21"/>
      <c r="S282" s="21"/>
      <c r="T282" s="21"/>
      <c r="U282" s="21"/>
      <c r="V282" s="21"/>
      <c r="W282" s="21"/>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row>
    <row r="283" spans="3:62" ht="42.6" customHeight="1">
      <c r="C283" s="1"/>
      <c r="D283" s="48"/>
      <c r="E283" s="1"/>
      <c r="F283" s="1"/>
      <c r="G283" s="1"/>
      <c r="H283" s="80"/>
      <c r="I283" s="1"/>
      <c r="J283" s="1"/>
      <c r="K283" s="1"/>
      <c r="L283" s="49"/>
      <c r="N283" s="49"/>
      <c r="O283" s="49"/>
      <c r="Q283" s="7"/>
      <c r="R283" s="21"/>
      <c r="S283" s="21"/>
      <c r="T283" s="21"/>
      <c r="U283" s="21"/>
      <c r="V283" s="21"/>
      <c r="W283" s="21"/>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row>
    <row r="284" spans="3:62" ht="42.6" customHeight="1">
      <c r="C284" s="1"/>
      <c r="D284" s="48"/>
      <c r="E284" s="1"/>
      <c r="F284" s="1"/>
      <c r="G284" s="1"/>
      <c r="H284" s="80"/>
      <c r="I284" s="1"/>
      <c r="J284" s="1"/>
      <c r="K284" s="1"/>
      <c r="L284" s="49"/>
      <c r="N284" s="49"/>
      <c r="O284" s="49"/>
      <c r="Q284" s="7"/>
      <c r="R284" s="21"/>
      <c r="S284" s="21"/>
      <c r="T284" s="21"/>
      <c r="U284" s="21"/>
      <c r="V284" s="21"/>
      <c r="W284" s="21"/>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row>
    <row r="285" spans="3:62" ht="42.6" customHeight="1">
      <c r="C285" s="1"/>
      <c r="D285" s="48"/>
      <c r="E285" s="1"/>
      <c r="F285" s="1"/>
      <c r="G285" s="1"/>
      <c r="H285" s="80"/>
      <c r="I285" s="1"/>
      <c r="J285" s="1"/>
      <c r="K285" s="1"/>
      <c r="L285" s="49"/>
      <c r="N285" s="49"/>
      <c r="O285" s="49"/>
      <c r="Q285" s="7"/>
      <c r="R285" s="21"/>
      <c r="S285" s="21"/>
      <c r="T285" s="21"/>
      <c r="U285" s="21"/>
      <c r="V285" s="21"/>
      <c r="W285" s="21"/>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row>
    <row r="286" spans="3:62" ht="42.6" customHeight="1">
      <c r="C286" s="1"/>
      <c r="D286" s="48"/>
      <c r="E286" s="1"/>
      <c r="F286" s="1"/>
      <c r="G286" s="1"/>
      <c r="H286" s="80"/>
      <c r="I286" s="1"/>
      <c r="J286" s="1"/>
      <c r="K286" s="1"/>
      <c r="L286" s="49"/>
      <c r="N286" s="49"/>
      <c r="O286" s="49"/>
      <c r="Q286" s="7"/>
      <c r="R286" s="21"/>
      <c r="S286" s="21"/>
      <c r="T286" s="21"/>
      <c r="U286" s="21"/>
      <c r="V286" s="21"/>
      <c r="W286" s="21"/>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row>
    <row r="287" spans="3:62" ht="42.6" customHeight="1">
      <c r="C287" s="1"/>
      <c r="D287" s="48"/>
      <c r="E287" s="1"/>
      <c r="F287" s="1"/>
      <c r="G287" s="1"/>
      <c r="H287" s="80"/>
      <c r="I287" s="1"/>
      <c r="J287" s="1"/>
      <c r="K287" s="1"/>
      <c r="L287" s="49"/>
      <c r="N287" s="49"/>
      <c r="O287" s="49"/>
      <c r="Q287" s="7"/>
      <c r="R287" s="21"/>
      <c r="S287" s="21"/>
      <c r="T287" s="21"/>
      <c r="U287" s="21"/>
      <c r="V287" s="21"/>
      <c r="W287" s="21"/>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row>
    <row r="288" spans="3:62" ht="42.6" customHeight="1">
      <c r="C288" s="1"/>
      <c r="D288" s="48"/>
      <c r="E288" s="1"/>
      <c r="F288" s="1"/>
      <c r="G288" s="1"/>
      <c r="H288" s="80"/>
      <c r="I288" s="1"/>
      <c r="J288" s="1"/>
      <c r="K288" s="1"/>
      <c r="L288" s="49"/>
      <c r="N288" s="49"/>
      <c r="O288" s="49"/>
      <c r="Q288" s="7"/>
      <c r="R288" s="21"/>
      <c r="S288" s="21"/>
      <c r="T288" s="21"/>
      <c r="U288" s="21"/>
      <c r="V288" s="21"/>
      <c r="W288" s="21"/>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row>
    <row r="289" spans="3:62" ht="42.6" customHeight="1">
      <c r="C289" s="1"/>
      <c r="D289" s="48"/>
      <c r="E289" s="1"/>
      <c r="F289" s="1"/>
      <c r="G289" s="1"/>
      <c r="H289" s="80"/>
      <c r="I289" s="1"/>
      <c r="J289" s="1"/>
      <c r="K289" s="1"/>
      <c r="L289" s="49"/>
      <c r="N289" s="49"/>
      <c r="O289" s="49"/>
      <c r="Q289" s="7"/>
      <c r="R289" s="21"/>
      <c r="S289" s="21"/>
      <c r="T289" s="21"/>
      <c r="U289" s="21"/>
      <c r="V289" s="21"/>
      <c r="W289" s="21"/>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row>
    <row r="290" spans="3:62" ht="42.6" customHeight="1">
      <c r="C290" s="1"/>
      <c r="D290" s="48"/>
      <c r="E290" s="1"/>
      <c r="F290" s="1"/>
      <c r="G290" s="1"/>
      <c r="H290" s="80"/>
      <c r="I290" s="1"/>
      <c r="J290" s="1"/>
      <c r="K290" s="1"/>
      <c r="L290" s="49"/>
      <c r="N290" s="49"/>
      <c r="O290" s="49"/>
      <c r="Q290" s="7"/>
      <c r="R290" s="21"/>
      <c r="S290" s="21"/>
      <c r="T290" s="21"/>
      <c r="U290" s="21"/>
      <c r="V290" s="21"/>
      <c r="W290" s="21"/>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row>
    <row r="291" spans="3:62" ht="42.6" customHeight="1">
      <c r="C291" s="1"/>
      <c r="D291" s="48"/>
      <c r="E291" s="1"/>
      <c r="F291" s="1"/>
      <c r="G291" s="1"/>
      <c r="H291" s="80"/>
      <c r="I291" s="1"/>
      <c r="J291" s="1"/>
      <c r="K291" s="1"/>
      <c r="L291" s="49"/>
      <c r="N291" s="49"/>
      <c r="O291" s="49"/>
      <c r="Q291" s="7"/>
      <c r="R291" s="21"/>
      <c r="S291" s="21"/>
      <c r="T291" s="21"/>
      <c r="U291" s="21"/>
      <c r="V291" s="21"/>
      <c r="W291" s="21"/>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row>
    <row r="292" spans="3:62" ht="42.6" customHeight="1">
      <c r="C292" s="1"/>
      <c r="D292" s="48"/>
      <c r="E292" s="1"/>
      <c r="F292" s="1"/>
      <c r="G292" s="1"/>
      <c r="H292" s="80"/>
      <c r="I292" s="1"/>
      <c r="J292" s="1"/>
      <c r="K292" s="1"/>
      <c r="L292" s="49"/>
      <c r="N292" s="49"/>
      <c r="O292" s="49"/>
      <c r="Q292" s="7"/>
      <c r="R292" s="21"/>
      <c r="S292" s="21"/>
      <c r="T292" s="21"/>
      <c r="U292" s="21"/>
      <c r="V292" s="21"/>
      <c r="W292" s="21"/>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row>
    <row r="293" spans="3:62" ht="42.6" customHeight="1">
      <c r="C293" s="1"/>
      <c r="D293" s="48"/>
      <c r="E293" s="1"/>
      <c r="F293" s="1"/>
      <c r="G293" s="1"/>
      <c r="H293" s="80"/>
      <c r="I293" s="1"/>
      <c r="J293" s="1"/>
      <c r="K293" s="1"/>
      <c r="L293" s="49"/>
      <c r="N293" s="49"/>
      <c r="O293" s="49"/>
      <c r="Q293" s="7"/>
      <c r="R293" s="21"/>
      <c r="S293" s="21"/>
      <c r="T293" s="21"/>
      <c r="U293" s="21"/>
      <c r="V293" s="21"/>
      <c r="W293" s="21"/>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row>
    <row r="294" spans="3:62" ht="42.6" customHeight="1">
      <c r="C294" s="1"/>
      <c r="D294" s="48"/>
      <c r="E294" s="1"/>
      <c r="F294" s="1"/>
      <c r="G294" s="1"/>
      <c r="H294" s="80"/>
      <c r="I294" s="1"/>
      <c r="J294" s="1"/>
      <c r="K294" s="1"/>
      <c r="L294" s="49"/>
      <c r="N294" s="49"/>
      <c r="O294" s="49"/>
      <c r="Q294" s="7"/>
      <c r="R294" s="21"/>
      <c r="S294" s="21"/>
      <c r="T294" s="21"/>
      <c r="U294" s="21"/>
      <c r="V294" s="21"/>
      <c r="W294" s="21"/>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row>
    <row r="295" spans="3:62" ht="42.6" customHeight="1">
      <c r="C295" s="1"/>
      <c r="D295" s="48"/>
      <c r="E295" s="1"/>
      <c r="F295" s="1"/>
      <c r="G295" s="1"/>
      <c r="H295" s="80"/>
      <c r="I295" s="1"/>
      <c r="J295" s="1"/>
      <c r="K295" s="1"/>
      <c r="L295" s="49"/>
      <c r="N295" s="49"/>
      <c r="O295" s="49"/>
      <c r="Q295" s="7"/>
      <c r="R295" s="21"/>
      <c r="S295" s="21"/>
      <c r="T295" s="21"/>
      <c r="U295" s="21"/>
      <c r="V295" s="21"/>
      <c r="W295" s="21"/>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row>
  </sheetData>
  <autoFilter ref="A7:BK20"/>
  <mergeCells count="8">
    <mergeCell ref="A5:P5"/>
    <mergeCell ref="A6:P6"/>
    <mergeCell ref="A1:E1"/>
    <mergeCell ref="J1:P1"/>
    <mergeCell ref="A2:E2"/>
    <mergeCell ref="J2:P2"/>
    <mergeCell ref="A3:P3"/>
    <mergeCell ref="A4:P4"/>
  </mergeCells>
  <phoneticPr fontId="45" type="noConversion"/>
  <pageMargins left="0.196850393700787" right="0.196850393700787" top="0.37" bottom="0.23622047244094499" header="0.6" footer="0"/>
  <pageSetup paperSize="9" scale="80" firstPageNumber="46"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0"/>
  </sheetPr>
  <dimension ref="A1:BJ124"/>
  <sheetViews>
    <sheetView zoomScaleNormal="100" zoomScalePageLayoutView="90" workbookViewId="0">
      <selection activeCell="L11" sqref="L11"/>
    </sheetView>
  </sheetViews>
  <sheetFormatPr defaultColWidth="8.85546875" defaultRowHeight="11.25"/>
  <cols>
    <col min="1" max="1" width="4.5703125" style="3" customWidth="1"/>
    <col min="2" max="2" width="7.7109375" style="21" customWidth="1"/>
    <col min="3" max="3" width="5.42578125" style="2" hidden="1" customWidth="1"/>
    <col min="4" max="4" width="12.42578125" style="6" customWidth="1"/>
    <col min="5" max="5" width="18" style="2" customWidth="1"/>
    <col min="6" max="6" width="8.42578125" style="2" customWidth="1"/>
    <col min="7" max="7" width="24.7109375" style="2" customWidth="1"/>
    <col min="8" max="8" width="6" style="2" customWidth="1"/>
    <col min="9" max="9" width="13.5703125" style="2" customWidth="1"/>
    <col min="10" max="10" width="16.42578125" style="2" customWidth="1"/>
    <col min="11" max="11" width="5.28515625" style="2" customWidth="1"/>
    <col min="12" max="12" width="9.5703125" style="38" customWidth="1"/>
    <col min="13" max="13" width="9.5703125" style="39" customWidth="1"/>
    <col min="14" max="14" width="9.28515625" style="38" customWidth="1"/>
    <col min="15" max="15" width="13.85546875" style="38" customWidth="1"/>
    <col min="16" max="16" width="12.28515625" style="2" customWidth="1"/>
    <col min="17" max="17" width="5.42578125" style="2" customWidth="1"/>
    <col min="18" max="18" width="5.85546875" style="27" customWidth="1"/>
    <col min="19" max="19" width="5.5703125" style="27" customWidth="1"/>
    <col min="20" max="20" width="5" style="27" customWidth="1"/>
    <col min="21" max="21" width="5.140625" style="27" customWidth="1"/>
    <col min="22" max="22" width="6.140625" style="27" customWidth="1"/>
    <col min="23" max="23" width="4.85546875" style="27" customWidth="1"/>
    <col min="24" max="24" width="4.5703125" style="27" customWidth="1"/>
    <col min="25" max="25" width="4.85546875" style="27" customWidth="1"/>
    <col min="26" max="26" width="4.7109375" style="27" customWidth="1"/>
    <col min="27" max="27" width="5" style="27" customWidth="1"/>
    <col min="28" max="29" width="4.7109375" style="27" customWidth="1"/>
    <col min="30" max="30" width="5.28515625" style="27" customWidth="1"/>
    <col min="31" max="31" width="5.42578125" style="27" customWidth="1"/>
    <col min="32" max="32" width="4.7109375" style="27" customWidth="1"/>
    <col min="33" max="33" width="4.5703125" style="27" customWidth="1"/>
    <col min="34" max="34" width="4.7109375" style="27" customWidth="1"/>
    <col min="35" max="35" width="5.42578125" style="27" customWidth="1"/>
    <col min="36" max="36" width="4.42578125" style="27" customWidth="1"/>
    <col min="37" max="37" width="5.42578125" style="27" customWidth="1"/>
    <col min="38" max="38" width="5.5703125" style="27" customWidth="1"/>
    <col min="39" max="39" width="6.140625" style="27" customWidth="1"/>
    <col min="40" max="40" width="5.28515625" style="27" customWidth="1"/>
    <col min="41" max="41" width="4.7109375" style="27" customWidth="1"/>
    <col min="42" max="42" width="5.28515625" style="27" customWidth="1"/>
    <col min="43" max="43" width="4.85546875" style="27" customWidth="1"/>
    <col min="44" max="44" width="4.5703125" style="27" customWidth="1"/>
    <col min="45" max="45" width="4.7109375" style="27" customWidth="1"/>
    <col min="46" max="46" width="5.7109375" style="27" customWidth="1"/>
    <col min="47" max="47" width="4.7109375" style="27" customWidth="1"/>
    <col min="48" max="49" width="5.42578125" style="27" customWidth="1"/>
    <col min="50" max="50" width="4.85546875" style="27" customWidth="1"/>
    <col min="51" max="51" width="4.7109375" style="27" customWidth="1"/>
    <col min="52" max="52" width="6.42578125" style="27" customWidth="1"/>
    <col min="53" max="53" width="4.42578125" style="27" customWidth="1"/>
    <col min="54" max="54" width="4.5703125" style="27" customWidth="1"/>
    <col min="55" max="55" width="5" style="27" customWidth="1"/>
    <col min="56" max="56" width="4.85546875" style="27" customWidth="1"/>
    <col min="57" max="57" width="5.5703125" style="27" customWidth="1"/>
    <col min="58" max="58" width="4" style="27" customWidth="1"/>
    <col min="59" max="59" width="5.140625" style="27" customWidth="1"/>
    <col min="60" max="60" width="4.28515625" style="27" customWidth="1"/>
    <col min="61" max="61" width="5.28515625" style="27" customWidth="1"/>
    <col min="62" max="62" width="6.85546875" style="27" customWidth="1"/>
    <col min="63" max="16384" width="8.85546875" style="3"/>
  </cols>
  <sheetData>
    <row r="1" spans="1:62" s="10" customFormat="1" ht="21.6" customHeight="1">
      <c r="A1" s="123" t="s">
        <v>121</v>
      </c>
      <c r="B1" s="123"/>
      <c r="C1" s="123"/>
      <c r="D1" s="123"/>
      <c r="E1" s="123"/>
      <c r="F1" s="40"/>
      <c r="G1" s="40"/>
      <c r="H1" s="40"/>
      <c r="I1" s="40"/>
      <c r="J1" s="123" t="s">
        <v>138</v>
      </c>
      <c r="K1" s="123"/>
      <c r="L1" s="123"/>
      <c r="M1" s="123"/>
      <c r="N1" s="123"/>
      <c r="O1" s="123"/>
      <c r="P1" s="123"/>
      <c r="BG1" s="28"/>
    </row>
    <row r="2" spans="1:62" s="10" customFormat="1" ht="21.6" customHeight="1">
      <c r="A2" s="124" t="s">
        <v>139</v>
      </c>
      <c r="B2" s="124"/>
      <c r="C2" s="124"/>
      <c r="D2" s="124"/>
      <c r="E2" s="124"/>
      <c r="F2" s="41"/>
      <c r="G2" s="41"/>
      <c r="H2" s="41"/>
      <c r="I2" s="41"/>
      <c r="J2" s="124" t="s">
        <v>140</v>
      </c>
      <c r="K2" s="124"/>
      <c r="L2" s="124"/>
      <c r="M2" s="124"/>
      <c r="N2" s="124"/>
      <c r="O2" s="124"/>
      <c r="P2" s="124"/>
      <c r="BG2" s="28"/>
    </row>
    <row r="3" spans="1:62" s="10" customFormat="1" ht="24" customHeight="1">
      <c r="A3" s="133" t="s">
        <v>278</v>
      </c>
      <c r="B3" s="133"/>
      <c r="C3" s="133"/>
      <c r="D3" s="133"/>
      <c r="E3" s="133"/>
      <c r="F3" s="133"/>
      <c r="G3" s="133"/>
      <c r="H3" s="133"/>
      <c r="I3" s="133"/>
      <c r="J3" s="133"/>
      <c r="K3" s="133"/>
      <c r="L3" s="133"/>
      <c r="M3" s="133"/>
      <c r="N3" s="133"/>
      <c r="O3" s="133"/>
      <c r="P3" s="133"/>
      <c r="BG3" s="28"/>
    </row>
    <row r="4" spans="1:62" s="10" customFormat="1" ht="22.5" customHeight="1">
      <c r="A4" s="126" t="s">
        <v>286</v>
      </c>
      <c r="B4" s="126"/>
      <c r="C4" s="126"/>
      <c r="D4" s="126"/>
      <c r="E4" s="126"/>
      <c r="F4" s="126"/>
      <c r="G4" s="126"/>
      <c r="H4" s="126"/>
      <c r="I4" s="126"/>
      <c r="J4" s="126"/>
      <c r="K4" s="126"/>
      <c r="L4" s="126"/>
      <c r="M4" s="126"/>
      <c r="N4" s="126"/>
      <c r="O4" s="126"/>
      <c r="P4" s="126"/>
      <c r="BG4" s="28"/>
    </row>
    <row r="5" spans="1:62" s="10" customFormat="1" ht="21" customHeight="1">
      <c r="A5" s="134" t="s">
        <v>92</v>
      </c>
      <c r="B5" s="134"/>
      <c r="C5" s="134"/>
      <c r="D5" s="134"/>
      <c r="E5" s="134"/>
      <c r="F5" s="134"/>
      <c r="G5" s="134"/>
      <c r="H5" s="134"/>
      <c r="I5" s="134"/>
      <c r="J5" s="134"/>
      <c r="K5" s="134"/>
      <c r="L5" s="134"/>
      <c r="M5" s="134"/>
      <c r="N5" s="134"/>
      <c r="O5" s="134"/>
      <c r="P5" s="134"/>
      <c r="BG5" s="28"/>
    </row>
    <row r="6" spans="1:62" s="10" customFormat="1" ht="21" customHeight="1">
      <c r="A6" s="127" t="s">
        <v>151</v>
      </c>
      <c r="B6" s="127"/>
      <c r="C6" s="127"/>
      <c r="D6" s="127"/>
      <c r="E6" s="127"/>
      <c r="F6" s="127"/>
      <c r="G6" s="127"/>
      <c r="H6" s="127"/>
      <c r="I6" s="127"/>
      <c r="J6" s="127"/>
      <c r="K6" s="127"/>
      <c r="L6" s="127"/>
      <c r="M6" s="127"/>
      <c r="N6" s="127"/>
      <c r="O6" s="127"/>
      <c r="P6" s="127"/>
      <c r="BG6" s="28"/>
    </row>
    <row r="7" spans="1:62" s="5" customFormat="1" ht="59.45" customHeight="1">
      <c r="A7" s="23" t="s">
        <v>117</v>
      </c>
      <c r="B7" s="23" t="s">
        <v>76</v>
      </c>
      <c r="C7" s="18" t="s">
        <v>81</v>
      </c>
      <c r="D7" s="12" t="s">
        <v>78</v>
      </c>
      <c r="E7" s="4" t="s">
        <v>79</v>
      </c>
      <c r="F7" s="35" t="s">
        <v>102</v>
      </c>
      <c r="G7" s="4" t="s">
        <v>147</v>
      </c>
      <c r="H7" s="4" t="s">
        <v>148</v>
      </c>
      <c r="I7" s="12" t="s">
        <v>149</v>
      </c>
      <c r="J7" s="4" t="s">
        <v>150</v>
      </c>
      <c r="K7" s="19" t="s">
        <v>90</v>
      </c>
      <c r="L7" s="66" t="s">
        <v>154</v>
      </c>
      <c r="M7" s="55" t="s">
        <v>279</v>
      </c>
      <c r="N7" s="66" t="s">
        <v>280</v>
      </c>
      <c r="O7" s="46" t="s">
        <v>281</v>
      </c>
      <c r="P7" s="46" t="s">
        <v>282</v>
      </c>
      <c r="Q7" s="36" t="s">
        <v>120</v>
      </c>
      <c r="R7" s="17" t="s">
        <v>2</v>
      </c>
      <c r="S7" s="17" t="s">
        <v>3</v>
      </c>
      <c r="T7" s="17" t="s">
        <v>4</v>
      </c>
      <c r="U7" s="17" t="s">
        <v>5</v>
      </c>
      <c r="V7" s="17" t="s">
        <v>6</v>
      </c>
      <c r="W7" s="17" t="s">
        <v>7</v>
      </c>
      <c r="X7" s="17" t="s">
        <v>8</v>
      </c>
      <c r="Y7" s="17" t="s">
        <v>9</v>
      </c>
      <c r="Z7" s="17" t="s">
        <v>10</v>
      </c>
      <c r="AA7" s="17" t="s">
        <v>11</v>
      </c>
      <c r="AB7" s="17" t="s">
        <v>12</v>
      </c>
      <c r="AC7" s="17" t="s">
        <v>13</v>
      </c>
      <c r="AD7" s="17" t="s">
        <v>14</v>
      </c>
      <c r="AE7" s="17" t="s">
        <v>15</v>
      </c>
      <c r="AF7" s="17" t="s">
        <v>16</v>
      </c>
      <c r="AG7" s="17" t="s">
        <v>17</v>
      </c>
      <c r="AH7" s="17" t="s">
        <v>18</v>
      </c>
      <c r="AI7" s="17" t="s">
        <v>19</v>
      </c>
      <c r="AJ7" s="17" t="s">
        <v>20</v>
      </c>
      <c r="AK7" s="17" t="s">
        <v>21</v>
      </c>
      <c r="AL7" s="17" t="s">
        <v>22</v>
      </c>
      <c r="AM7" s="17" t="s">
        <v>23</v>
      </c>
      <c r="AN7" s="17" t="s">
        <v>24</v>
      </c>
      <c r="AO7" s="17" t="s">
        <v>25</v>
      </c>
      <c r="AP7" s="17" t="s">
        <v>26</v>
      </c>
      <c r="AQ7" s="17" t="s">
        <v>27</v>
      </c>
      <c r="AR7" s="17" t="s">
        <v>28</v>
      </c>
      <c r="AS7" s="17" t="s">
        <v>29</v>
      </c>
      <c r="AT7" s="17" t="s">
        <v>30</v>
      </c>
      <c r="AU7" s="17" t="s">
        <v>31</v>
      </c>
      <c r="AV7" s="17" t="s">
        <v>32</v>
      </c>
      <c r="AW7" s="17" t="s">
        <v>33</v>
      </c>
      <c r="AX7" s="17" t="s">
        <v>34</v>
      </c>
      <c r="AY7" s="17" t="s">
        <v>35</v>
      </c>
      <c r="AZ7" s="17" t="s">
        <v>36</v>
      </c>
      <c r="BA7" s="17" t="s">
        <v>37</v>
      </c>
      <c r="BB7" s="17" t="s">
        <v>38</v>
      </c>
      <c r="BC7" s="17" t="s">
        <v>39</v>
      </c>
      <c r="BD7" s="17" t="s">
        <v>40</v>
      </c>
      <c r="BE7" s="17" t="s">
        <v>41</v>
      </c>
      <c r="BF7" s="17" t="s">
        <v>42</v>
      </c>
      <c r="BG7" s="17" t="s">
        <v>43</v>
      </c>
      <c r="BH7" s="18" t="s">
        <v>45</v>
      </c>
      <c r="BI7" s="18" t="s">
        <v>44</v>
      </c>
      <c r="BJ7" s="19" t="s">
        <v>46</v>
      </c>
    </row>
    <row r="8" spans="1:62" s="80" customFormat="1" ht="87" customHeight="1">
      <c r="A8" s="63">
        <v>1</v>
      </c>
      <c r="B8" s="63" t="s">
        <v>101</v>
      </c>
      <c r="C8" s="63">
        <v>29</v>
      </c>
      <c r="D8" s="89" t="s">
        <v>127</v>
      </c>
      <c r="E8" s="89" t="s">
        <v>236</v>
      </c>
      <c r="F8" s="63" t="s">
        <v>123</v>
      </c>
      <c r="G8" s="63" t="s">
        <v>237</v>
      </c>
      <c r="H8" s="63">
        <v>36</v>
      </c>
      <c r="I8" s="63" t="s">
        <v>238</v>
      </c>
      <c r="J8" s="63" t="s">
        <v>239</v>
      </c>
      <c r="K8" s="63" t="s">
        <v>91</v>
      </c>
      <c r="L8" s="74">
        <v>37157</v>
      </c>
      <c r="M8" s="59">
        <v>34230</v>
      </c>
      <c r="N8" s="74">
        <v>5040</v>
      </c>
      <c r="O8" s="82">
        <f>N8*M8</f>
        <v>172519200</v>
      </c>
      <c r="P8" s="63" t="s">
        <v>262</v>
      </c>
      <c r="Q8" s="36">
        <v>11</v>
      </c>
      <c r="R8" s="75">
        <v>1500</v>
      </c>
      <c r="S8" s="75"/>
      <c r="T8" s="75"/>
      <c r="U8" s="75"/>
      <c r="V8" s="75"/>
      <c r="W8" s="75"/>
      <c r="X8" s="75">
        <v>100</v>
      </c>
      <c r="Y8" s="75">
        <v>400</v>
      </c>
      <c r="Z8" s="75">
        <v>1000</v>
      </c>
      <c r="AA8" s="75"/>
      <c r="AB8" s="75"/>
      <c r="AC8" s="75">
        <v>200</v>
      </c>
      <c r="AD8" s="75"/>
      <c r="AE8" s="103">
        <v>40</v>
      </c>
      <c r="AF8" s="75"/>
      <c r="AG8" s="75">
        <v>100</v>
      </c>
      <c r="AH8" s="75">
        <v>100</v>
      </c>
      <c r="AI8" s="75">
        <v>300</v>
      </c>
      <c r="AJ8" s="75"/>
      <c r="AK8" s="75"/>
      <c r="AL8" s="75"/>
      <c r="AM8" s="75">
        <v>300</v>
      </c>
      <c r="AN8" s="75"/>
      <c r="AO8" s="75">
        <v>50</v>
      </c>
      <c r="AP8" s="75"/>
      <c r="AQ8" s="75">
        <v>30</v>
      </c>
      <c r="AR8" s="75"/>
      <c r="AS8" s="75"/>
      <c r="AT8" s="75">
        <v>50</v>
      </c>
      <c r="AU8" s="75">
        <v>50</v>
      </c>
      <c r="AV8" s="75"/>
      <c r="AW8" s="75">
        <v>0</v>
      </c>
      <c r="AX8" s="75"/>
      <c r="AY8" s="75">
        <v>300</v>
      </c>
      <c r="AZ8" s="75">
        <v>20</v>
      </c>
      <c r="BA8" s="75"/>
      <c r="BB8" s="75"/>
      <c r="BC8" s="75">
        <v>300</v>
      </c>
      <c r="BD8" s="75">
        <v>200</v>
      </c>
      <c r="BE8" s="75"/>
      <c r="BF8" s="75"/>
      <c r="BG8" s="75"/>
      <c r="BH8" s="75"/>
      <c r="BI8" s="60"/>
      <c r="BJ8" s="60">
        <v>5040</v>
      </c>
    </row>
    <row r="9" spans="1:62" s="7" customFormat="1" ht="28.9" customHeight="1">
      <c r="A9" s="12"/>
      <c r="B9" s="67"/>
      <c r="C9" s="12"/>
      <c r="D9" s="13" t="s">
        <v>46</v>
      </c>
      <c r="E9" s="12"/>
      <c r="F9" s="12"/>
      <c r="G9" s="12"/>
      <c r="H9" s="12"/>
      <c r="I9" s="12"/>
      <c r="J9" s="12"/>
      <c r="K9" s="12"/>
      <c r="L9" s="33"/>
      <c r="M9" s="33"/>
      <c r="N9" s="33"/>
      <c r="O9" s="33">
        <f>SUM(O8:O8)</f>
        <v>172519200</v>
      </c>
      <c r="P9" s="34"/>
      <c r="Q9" s="12"/>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row>
    <row r="10" spans="1:62" ht="28.9" customHeight="1">
      <c r="A10" s="2"/>
      <c r="B10" s="24"/>
    </row>
    <row r="11" spans="1:62" ht="28.9" customHeight="1">
      <c r="A11" s="2"/>
      <c r="B11" s="24"/>
    </row>
    <row r="12" spans="1:62" ht="28.9" customHeight="1">
      <c r="A12" s="2"/>
      <c r="B12" s="24"/>
    </row>
    <row r="13" spans="1:62" ht="28.9" customHeight="1">
      <c r="A13" s="2"/>
      <c r="B13" s="24"/>
    </row>
    <row r="14" spans="1:62" ht="28.9" customHeight="1">
      <c r="A14" s="2"/>
      <c r="B14" s="24"/>
    </row>
    <row r="15" spans="1:62" ht="28.9" customHeight="1">
      <c r="A15" s="2"/>
      <c r="B15" s="24"/>
    </row>
    <row r="16" spans="1:62" ht="28.9" customHeight="1">
      <c r="A16" s="2"/>
      <c r="B16" s="24"/>
    </row>
    <row r="17" spans="1:2" ht="28.9" customHeight="1">
      <c r="A17" s="2"/>
      <c r="B17" s="24"/>
    </row>
    <row r="18" spans="1:2" ht="28.9" customHeight="1">
      <c r="A18" s="2"/>
      <c r="B18" s="24"/>
    </row>
    <row r="19" spans="1:2" ht="28.9" customHeight="1"/>
    <row r="20" spans="1:2" ht="28.9" customHeight="1"/>
    <row r="21" spans="1:2" ht="28.9" customHeight="1"/>
    <row r="22" spans="1:2" ht="28.9" customHeight="1"/>
    <row r="23" spans="1:2" ht="28.9" customHeight="1"/>
    <row r="24" spans="1:2" ht="28.9" customHeight="1"/>
    <row r="25" spans="1:2" ht="28.9" customHeight="1"/>
    <row r="26" spans="1:2" ht="28.9" customHeight="1"/>
    <row r="27" spans="1:2" ht="28.9" customHeight="1"/>
    <row r="28" spans="1:2" ht="28.9" customHeight="1"/>
    <row r="29" spans="1:2" ht="28.9" customHeight="1"/>
    <row r="30" spans="1:2" ht="28.9" customHeight="1"/>
    <row r="31" spans="1:2" ht="28.9" customHeight="1"/>
    <row r="32" spans="1:2" ht="28.9" customHeight="1"/>
    <row r="33" ht="28.9" customHeight="1"/>
    <row r="34" ht="28.9" customHeight="1"/>
    <row r="35" ht="28.9" customHeight="1"/>
    <row r="36" ht="28.9" customHeight="1"/>
    <row r="37" ht="28.9" customHeight="1"/>
    <row r="38" ht="28.9" customHeight="1"/>
    <row r="39" ht="28.9" customHeight="1"/>
    <row r="40" ht="28.9" customHeight="1"/>
    <row r="41" ht="28.9" customHeight="1"/>
    <row r="42" ht="28.9" customHeight="1"/>
    <row r="43" ht="28.9" customHeight="1"/>
    <row r="44" ht="28.9" customHeight="1"/>
    <row r="45" ht="28.9" customHeight="1"/>
    <row r="46" ht="28.9" customHeight="1"/>
    <row r="47" ht="28.9" customHeight="1"/>
    <row r="48" ht="28.9" customHeight="1"/>
    <row r="49" ht="28.9" customHeight="1"/>
    <row r="50" ht="28.9" customHeight="1"/>
    <row r="51" ht="28.9" customHeight="1"/>
    <row r="52" ht="28.9" customHeight="1"/>
    <row r="53" ht="28.9" customHeight="1"/>
    <row r="54" ht="28.9" customHeight="1"/>
    <row r="55" ht="28.9" customHeight="1"/>
    <row r="56" ht="28.9" customHeight="1"/>
    <row r="57" ht="28.9" customHeight="1"/>
    <row r="58" ht="28.9" customHeight="1"/>
    <row r="59" ht="28.9" customHeight="1"/>
    <row r="60" ht="28.9" customHeight="1"/>
    <row r="61" ht="28.9" customHeight="1"/>
    <row r="62" ht="28.9" customHeight="1"/>
    <row r="63" ht="28.9" customHeight="1"/>
    <row r="64" ht="28.9" customHeight="1"/>
    <row r="65" ht="28.9" customHeight="1"/>
    <row r="66" ht="28.9" customHeight="1"/>
    <row r="67" ht="28.9" customHeight="1"/>
    <row r="68" ht="28.9" customHeight="1"/>
    <row r="69" ht="28.9" customHeight="1"/>
    <row r="70" ht="28.9" customHeight="1"/>
    <row r="71" ht="28.9" customHeight="1"/>
    <row r="72" ht="28.9" customHeight="1"/>
    <row r="73" ht="28.9" customHeight="1"/>
    <row r="74" ht="28.9" customHeight="1"/>
    <row r="75" ht="28.9" customHeight="1"/>
    <row r="76" ht="28.9" customHeight="1"/>
    <row r="77" ht="28.9" customHeight="1"/>
    <row r="78" ht="28.9" customHeight="1"/>
    <row r="79" ht="28.9" customHeight="1"/>
    <row r="80" ht="28.9" customHeight="1"/>
    <row r="81" ht="28.9" customHeight="1"/>
    <row r="82" ht="28.9" customHeight="1"/>
    <row r="83" ht="28.9" customHeight="1"/>
    <row r="84" ht="28.9" customHeight="1"/>
    <row r="85" ht="28.9" customHeight="1"/>
    <row r="86" ht="28.9" customHeight="1"/>
    <row r="87" ht="28.9" customHeight="1"/>
    <row r="88" ht="28.9" customHeight="1"/>
    <row r="89" ht="28.9" customHeight="1"/>
    <row r="90" ht="28.9" customHeight="1"/>
    <row r="91" ht="28.9" customHeight="1"/>
    <row r="92" ht="28.9" customHeight="1"/>
    <row r="93" ht="28.9" customHeight="1"/>
    <row r="94" ht="28.9" customHeight="1"/>
    <row r="95" ht="28.9" customHeight="1"/>
    <row r="96" ht="28.9" customHeight="1"/>
    <row r="97" ht="28.9" customHeight="1"/>
    <row r="98" ht="28.9" customHeight="1"/>
    <row r="99" ht="28.9" customHeight="1"/>
    <row r="100" ht="28.9" customHeight="1"/>
    <row r="101" ht="28.9" customHeight="1"/>
    <row r="102" ht="28.9" customHeight="1"/>
    <row r="103" ht="28.9" customHeight="1"/>
    <row r="104" ht="28.9" customHeight="1"/>
    <row r="105" ht="28.9" customHeight="1"/>
    <row r="106" ht="28.9" customHeight="1"/>
    <row r="107" ht="28.9" customHeight="1"/>
    <row r="108" ht="28.9" customHeight="1"/>
    <row r="109" ht="28.9" customHeight="1"/>
    <row r="110" ht="28.9" customHeight="1"/>
    <row r="111" ht="28.9" customHeight="1"/>
    <row r="112" ht="28.9" customHeight="1"/>
    <row r="113" ht="28.9" customHeight="1"/>
    <row r="114" ht="28.9" customHeight="1"/>
    <row r="115" ht="28.9" customHeight="1"/>
    <row r="116" ht="28.9" customHeight="1"/>
    <row r="117" ht="28.9" customHeight="1"/>
    <row r="118" ht="28.9" customHeight="1"/>
    <row r="119" ht="28.9" customHeight="1"/>
    <row r="120" ht="28.9" customHeight="1"/>
    <row r="121" ht="28.9" customHeight="1"/>
    <row r="122" ht="28.9" customHeight="1"/>
    <row r="123" ht="28.9" customHeight="1"/>
    <row r="124" ht="28.9" customHeight="1"/>
  </sheetData>
  <autoFilter ref="A7:BN9"/>
  <mergeCells count="8">
    <mergeCell ref="A6:P6"/>
    <mergeCell ref="A5:P5"/>
    <mergeCell ref="A3:P3"/>
    <mergeCell ref="A1:E1"/>
    <mergeCell ref="A2:E2"/>
    <mergeCell ref="J1:P1"/>
    <mergeCell ref="J2:P2"/>
    <mergeCell ref="A4:P4"/>
  </mergeCells>
  <phoneticPr fontId="45" type="noConversion"/>
  <pageMargins left="0.47" right="0.196850393700787" top="0.7" bottom="0.23622047244094499" header="0.511811023622047" footer="0"/>
  <pageSetup paperSize="9" scale="80" firstPageNumber="107" orientation="landscape"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G1N1</vt:lpstr>
      <vt:lpstr>G1N3</vt:lpstr>
      <vt:lpstr>G1N4</vt:lpstr>
      <vt:lpstr>G2BD</vt:lpstr>
      <vt:lpstr>G1N1!Print_Titles</vt:lpstr>
      <vt:lpstr>G1N3!Print_Titles</vt:lpstr>
      <vt:lpstr>G1N4!Print_Titles</vt:lpstr>
      <vt:lpstr>G2BD!Print_Titles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andongnhi</cp:lastModifiedBy>
  <cp:lastPrinted>2020-02-08T06:39:14Z</cp:lastPrinted>
  <dcterms:created xsi:type="dcterms:W3CDTF">1996-10-14T23:33:28Z</dcterms:created>
  <dcterms:modified xsi:type="dcterms:W3CDTF">2020-02-10T07:06:05Z</dcterms:modified>
</cp:coreProperties>
</file>